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4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5" windowWidth="18315" windowHeight="11865"/>
  </bookViews>
  <sheets>
    <sheet name="PIO-NETの操作" sheetId="67" r:id="rId1"/>
    <sheet name="素データ" sheetId="68" r:id="rId2"/>
    <sheet name="人口" sheetId="89" r:id="rId3"/>
    <sheet name="データ加工" sheetId="36" r:id="rId4"/>
    <sheet name="相談件数全プロット" sheetId="77" r:id="rId5"/>
    <sheet name="相談件数全プロット (2)" sheetId="78" r:id="rId6"/>
    <sheet name="相談件数全レーダー" sheetId="79" r:id="rId7"/>
    <sheet name="相談件数全レーダー (2)" sheetId="80" r:id="rId8"/>
    <sheet name="相談件数プロット" sheetId="62" r:id="rId9"/>
    <sheet name="相談件数プロット (2)" sheetId="74" r:id="rId10"/>
    <sheet name="相談件数レーダー" sheetId="66" r:id="rId11"/>
    <sheet name="相談件数レーダー (2)" sheetId="75" r:id="rId12"/>
    <sheet name="合成棒グラフ " sheetId="86" r:id="rId13"/>
    <sheet name="合成棒グラフ (2)" sheetId="87" r:id="rId14"/>
    <sheet name="全国比プロット" sheetId="61" r:id="rId15"/>
    <sheet name="全国比プロット (2)" sheetId="73" r:id="rId16"/>
    <sheet name="全国比レーダー" sheetId="63" r:id="rId17"/>
    <sheet name="全国比レーダー (2)" sheetId="76" r:id="rId18"/>
    <sheet name="データ選択" sheetId="54" r:id="rId19"/>
    <sheet name="プログラム" sheetId="59" r:id="rId20"/>
    <sheet name="map" sheetId="88" r:id="rId21"/>
    <sheet name="地図状グラフ" sheetId="81" r:id="rId22"/>
    <sheet name="地図状グラフ (緯度圧縮)" sheetId="82" r:id="rId23"/>
  </sheets>
  <calcPr calcId="145621"/>
</workbook>
</file>

<file path=xl/calcChain.xml><?xml version="1.0" encoding="utf-8"?>
<calcChain xmlns="http://schemas.openxmlformats.org/spreadsheetml/2006/main">
  <c r="T131" i="36" l="1"/>
  <c r="T63" i="36"/>
  <c r="T3" i="36"/>
  <c r="B131" i="36"/>
  <c r="B63" i="36"/>
  <c r="B45" i="82" l="1"/>
  <c r="B48" i="82"/>
  <c r="B49" i="82"/>
  <c r="B51" i="82"/>
  <c r="B52" i="82"/>
  <c r="B53" i="82"/>
  <c r="B54" i="82"/>
  <c r="B55" i="82"/>
  <c r="B56" i="82"/>
  <c r="B57" i="82"/>
  <c r="B58" i="82"/>
  <c r="B59" i="82"/>
  <c r="B60" i="82"/>
  <c r="B61" i="82"/>
  <c r="B62" i="82"/>
  <c r="B63" i="82"/>
  <c r="B63" i="81"/>
  <c r="B62" i="81"/>
  <c r="B61" i="81"/>
  <c r="B60" i="81"/>
  <c r="B59" i="81"/>
  <c r="B58" i="81"/>
  <c r="B57" i="81"/>
  <c r="B56" i="81"/>
  <c r="B55" i="81"/>
  <c r="B54" i="81"/>
  <c r="B53" i="81"/>
  <c r="B52" i="81"/>
  <c r="B51" i="81"/>
  <c r="B49" i="81"/>
  <c r="B48" i="81" l="1"/>
  <c r="B45" i="81" l="1"/>
  <c r="C65" i="54" l="1"/>
  <c r="D65" i="54"/>
  <c r="E65" i="54"/>
  <c r="F65" i="54"/>
  <c r="G65" i="54"/>
  <c r="H65" i="54"/>
  <c r="I65" i="54"/>
  <c r="J65" i="54"/>
  <c r="K65" i="54"/>
  <c r="L65" i="54"/>
  <c r="M65" i="54"/>
  <c r="N65" i="54"/>
  <c r="O65" i="54"/>
  <c r="Q65" i="54"/>
  <c r="C66" i="54"/>
  <c r="D66" i="54"/>
  <c r="E66" i="54"/>
  <c r="F66" i="54"/>
  <c r="G66" i="54"/>
  <c r="H66" i="54"/>
  <c r="I66" i="54"/>
  <c r="J66" i="54"/>
  <c r="K66" i="54"/>
  <c r="L66" i="54"/>
  <c r="M66" i="54"/>
  <c r="N66" i="54"/>
  <c r="O66" i="54"/>
  <c r="Q66" i="54"/>
  <c r="C67" i="54"/>
  <c r="D67" i="54"/>
  <c r="E67" i="54"/>
  <c r="F67" i="54"/>
  <c r="G67" i="54"/>
  <c r="H67" i="54"/>
  <c r="I67" i="54"/>
  <c r="J67" i="54"/>
  <c r="K67" i="54"/>
  <c r="L67" i="54"/>
  <c r="M67" i="54"/>
  <c r="N67" i="54"/>
  <c r="O67" i="54"/>
  <c r="Q67" i="54"/>
  <c r="C68" i="54"/>
  <c r="D68" i="54"/>
  <c r="E68" i="54"/>
  <c r="F68" i="54"/>
  <c r="G68" i="54"/>
  <c r="H68" i="54"/>
  <c r="I68" i="54"/>
  <c r="J68" i="54"/>
  <c r="K68" i="54"/>
  <c r="L68" i="54"/>
  <c r="M68" i="54"/>
  <c r="N68" i="54"/>
  <c r="O68" i="54"/>
  <c r="Q68" i="54"/>
  <c r="C69" i="54"/>
  <c r="D69" i="54"/>
  <c r="E69" i="54"/>
  <c r="F69" i="54"/>
  <c r="G69" i="54"/>
  <c r="H69" i="54"/>
  <c r="I69" i="54"/>
  <c r="J69" i="54"/>
  <c r="K69" i="54"/>
  <c r="L69" i="54"/>
  <c r="M69" i="54"/>
  <c r="N69" i="54"/>
  <c r="O69" i="54"/>
  <c r="Q69" i="54"/>
  <c r="C70" i="54"/>
  <c r="D70" i="54"/>
  <c r="E70" i="54"/>
  <c r="F70" i="54"/>
  <c r="G70" i="54"/>
  <c r="H70" i="54"/>
  <c r="I70" i="54"/>
  <c r="J70" i="54"/>
  <c r="K70" i="54"/>
  <c r="L70" i="54"/>
  <c r="M70" i="54"/>
  <c r="N70" i="54"/>
  <c r="O70" i="54"/>
  <c r="Q70" i="54"/>
  <c r="C71" i="54"/>
  <c r="D71" i="54"/>
  <c r="E71" i="54"/>
  <c r="F71" i="54"/>
  <c r="G71" i="54"/>
  <c r="H71" i="54"/>
  <c r="I71" i="54"/>
  <c r="J71" i="54"/>
  <c r="K71" i="54"/>
  <c r="L71" i="54"/>
  <c r="M71" i="54"/>
  <c r="N71" i="54"/>
  <c r="O71" i="54"/>
  <c r="Q71" i="54"/>
  <c r="C72" i="54"/>
  <c r="D72" i="54"/>
  <c r="E72" i="54"/>
  <c r="F72" i="54"/>
  <c r="G72" i="54"/>
  <c r="H72" i="54"/>
  <c r="I72" i="54"/>
  <c r="J72" i="54"/>
  <c r="K72" i="54"/>
  <c r="L72" i="54"/>
  <c r="M72" i="54"/>
  <c r="N72" i="54"/>
  <c r="O72" i="54"/>
  <c r="Q72" i="54"/>
  <c r="C73" i="54"/>
  <c r="D73" i="54"/>
  <c r="E73" i="54"/>
  <c r="F73" i="54"/>
  <c r="G73" i="54"/>
  <c r="H73" i="54"/>
  <c r="I73" i="54"/>
  <c r="J73" i="54"/>
  <c r="K73" i="54"/>
  <c r="L73" i="54"/>
  <c r="M73" i="54"/>
  <c r="N73" i="54"/>
  <c r="O73" i="54"/>
  <c r="Q73" i="54"/>
  <c r="C74" i="54"/>
  <c r="D74" i="54"/>
  <c r="E74" i="54"/>
  <c r="F74" i="54"/>
  <c r="G74" i="54"/>
  <c r="H74" i="54"/>
  <c r="I74" i="54"/>
  <c r="J74" i="54"/>
  <c r="K74" i="54"/>
  <c r="L74" i="54"/>
  <c r="M74" i="54"/>
  <c r="N74" i="54"/>
  <c r="O74" i="54"/>
  <c r="Q74" i="54"/>
  <c r="C75" i="54"/>
  <c r="D75" i="54"/>
  <c r="E75" i="54"/>
  <c r="F75" i="54"/>
  <c r="G75" i="54"/>
  <c r="H75" i="54"/>
  <c r="I75" i="54"/>
  <c r="J75" i="54"/>
  <c r="K75" i="54"/>
  <c r="L75" i="54"/>
  <c r="M75" i="54"/>
  <c r="N75" i="54"/>
  <c r="O75" i="54"/>
  <c r="Q75" i="54"/>
  <c r="C76" i="54"/>
  <c r="D76" i="54"/>
  <c r="E76" i="54"/>
  <c r="F76" i="54"/>
  <c r="G76" i="54"/>
  <c r="H76" i="54"/>
  <c r="I76" i="54"/>
  <c r="J76" i="54"/>
  <c r="K76" i="54"/>
  <c r="L76" i="54"/>
  <c r="M76" i="54"/>
  <c r="N76" i="54"/>
  <c r="O76" i="54"/>
  <c r="Q76" i="54"/>
  <c r="C77" i="54"/>
  <c r="D77" i="54"/>
  <c r="E77" i="54"/>
  <c r="F77" i="54"/>
  <c r="G77" i="54"/>
  <c r="H77" i="54"/>
  <c r="I77" i="54"/>
  <c r="J77" i="54"/>
  <c r="K77" i="54"/>
  <c r="L77" i="54"/>
  <c r="M77" i="54"/>
  <c r="N77" i="54"/>
  <c r="O77" i="54"/>
  <c r="Q77" i="54"/>
  <c r="C78" i="54"/>
  <c r="D78" i="54"/>
  <c r="E78" i="54"/>
  <c r="F78" i="54"/>
  <c r="G78" i="54"/>
  <c r="H78" i="54"/>
  <c r="I78" i="54"/>
  <c r="J78" i="54"/>
  <c r="K78" i="54"/>
  <c r="L78" i="54"/>
  <c r="M78" i="54"/>
  <c r="N78" i="54"/>
  <c r="O78" i="54"/>
  <c r="Q78" i="54"/>
  <c r="C79" i="54"/>
  <c r="D79" i="54"/>
  <c r="E79" i="54"/>
  <c r="F79" i="54"/>
  <c r="G79" i="54"/>
  <c r="H79" i="54"/>
  <c r="I79" i="54"/>
  <c r="J79" i="54"/>
  <c r="K79" i="54"/>
  <c r="L79" i="54"/>
  <c r="M79" i="54"/>
  <c r="N79" i="54"/>
  <c r="O79" i="54"/>
  <c r="Q79" i="54"/>
  <c r="C80" i="54"/>
  <c r="D80" i="54"/>
  <c r="E80" i="54"/>
  <c r="F80" i="54"/>
  <c r="G80" i="54"/>
  <c r="H80" i="54"/>
  <c r="I80" i="54"/>
  <c r="J80" i="54"/>
  <c r="K80" i="54"/>
  <c r="L80" i="54"/>
  <c r="M80" i="54"/>
  <c r="N80" i="54"/>
  <c r="O80" i="54"/>
  <c r="Q80" i="54"/>
  <c r="C81" i="54"/>
  <c r="D81" i="54"/>
  <c r="E81" i="54"/>
  <c r="F81" i="54"/>
  <c r="G81" i="54"/>
  <c r="H81" i="54"/>
  <c r="I81" i="54"/>
  <c r="J81" i="54"/>
  <c r="K81" i="54"/>
  <c r="L81" i="54"/>
  <c r="M81" i="54"/>
  <c r="N81" i="54"/>
  <c r="O81" i="54"/>
  <c r="Q81" i="54"/>
  <c r="C82" i="54"/>
  <c r="D82" i="54"/>
  <c r="E82" i="54"/>
  <c r="F82" i="54"/>
  <c r="G82" i="54"/>
  <c r="H82" i="54"/>
  <c r="I82" i="54"/>
  <c r="J82" i="54"/>
  <c r="K82" i="54"/>
  <c r="L82" i="54"/>
  <c r="M82" i="54"/>
  <c r="N82" i="54"/>
  <c r="O82" i="54"/>
  <c r="Q82" i="54"/>
  <c r="C83" i="54"/>
  <c r="D83" i="54"/>
  <c r="E83" i="54"/>
  <c r="F83" i="54"/>
  <c r="G83" i="54"/>
  <c r="H83" i="54"/>
  <c r="I83" i="54"/>
  <c r="J83" i="54"/>
  <c r="K83" i="54"/>
  <c r="L83" i="54"/>
  <c r="M83" i="54"/>
  <c r="N83" i="54"/>
  <c r="O83" i="54"/>
  <c r="Q83" i="54"/>
  <c r="C84" i="54"/>
  <c r="D84" i="54"/>
  <c r="E84" i="54"/>
  <c r="F84" i="54"/>
  <c r="G84" i="54"/>
  <c r="H84" i="54"/>
  <c r="I84" i="54"/>
  <c r="J84" i="54"/>
  <c r="K84" i="54"/>
  <c r="L84" i="54"/>
  <c r="M84" i="54"/>
  <c r="N84" i="54"/>
  <c r="O84" i="54"/>
  <c r="Q84" i="54"/>
  <c r="C85" i="54"/>
  <c r="D85" i="54"/>
  <c r="E85" i="54"/>
  <c r="F85" i="54"/>
  <c r="G85" i="54"/>
  <c r="H85" i="54"/>
  <c r="I85" i="54"/>
  <c r="J85" i="54"/>
  <c r="K85" i="54"/>
  <c r="L85" i="54"/>
  <c r="M85" i="54"/>
  <c r="N85" i="54"/>
  <c r="O85" i="54"/>
  <c r="Q85" i="54"/>
  <c r="C86" i="54"/>
  <c r="D86" i="54"/>
  <c r="E86" i="54"/>
  <c r="F86" i="54"/>
  <c r="G86" i="54"/>
  <c r="H86" i="54"/>
  <c r="I86" i="54"/>
  <c r="J86" i="54"/>
  <c r="K86" i="54"/>
  <c r="L86" i="54"/>
  <c r="M86" i="54"/>
  <c r="N86" i="54"/>
  <c r="O86" i="54"/>
  <c r="Q86" i="54"/>
  <c r="C87" i="54"/>
  <c r="D87" i="54"/>
  <c r="E87" i="54"/>
  <c r="F87" i="54"/>
  <c r="G87" i="54"/>
  <c r="H87" i="54"/>
  <c r="I87" i="54"/>
  <c r="J87" i="54"/>
  <c r="K87" i="54"/>
  <c r="L87" i="54"/>
  <c r="M87" i="54"/>
  <c r="N87" i="54"/>
  <c r="O87" i="54"/>
  <c r="Q87" i="54"/>
  <c r="C88" i="54"/>
  <c r="D88" i="54"/>
  <c r="E88" i="54"/>
  <c r="F88" i="54"/>
  <c r="G88" i="54"/>
  <c r="H88" i="54"/>
  <c r="I88" i="54"/>
  <c r="J88" i="54"/>
  <c r="K88" i="54"/>
  <c r="L88" i="54"/>
  <c r="M88" i="54"/>
  <c r="N88" i="54"/>
  <c r="O88" i="54"/>
  <c r="Q88" i="54"/>
  <c r="C89" i="54"/>
  <c r="D89" i="54"/>
  <c r="E89" i="54"/>
  <c r="F89" i="54"/>
  <c r="G89" i="54"/>
  <c r="H89" i="54"/>
  <c r="I89" i="54"/>
  <c r="J89" i="54"/>
  <c r="K89" i="54"/>
  <c r="L89" i="54"/>
  <c r="M89" i="54"/>
  <c r="N89" i="54"/>
  <c r="O89" i="54"/>
  <c r="Q89" i="54"/>
  <c r="C90" i="54"/>
  <c r="D90" i="54"/>
  <c r="E90" i="54"/>
  <c r="F90" i="54"/>
  <c r="G90" i="54"/>
  <c r="H90" i="54"/>
  <c r="I90" i="54"/>
  <c r="J90" i="54"/>
  <c r="K90" i="54"/>
  <c r="L90" i="54"/>
  <c r="M90" i="54"/>
  <c r="N90" i="54"/>
  <c r="O90" i="54"/>
  <c r="Q90" i="54"/>
  <c r="C91" i="54"/>
  <c r="D91" i="54"/>
  <c r="E91" i="54"/>
  <c r="F91" i="54"/>
  <c r="G91" i="54"/>
  <c r="H91" i="54"/>
  <c r="I91" i="54"/>
  <c r="J91" i="54"/>
  <c r="K91" i="54"/>
  <c r="L91" i="54"/>
  <c r="M91" i="54"/>
  <c r="N91" i="54"/>
  <c r="O91" i="54"/>
  <c r="Q91" i="54"/>
  <c r="C92" i="54"/>
  <c r="D92" i="54"/>
  <c r="E92" i="54"/>
  <c r="F92" i="54"/>
  <c r="G92" i="54"/>
  <c r="H92" i="54"/>
  <c r="I92" i="54"/>
  <c r="J92" i="54"/>
  <c r="K92" i="54"/>
  <c r="L92" i="54"/>
  <c r="M92" i="54"/>
  <c r="N92" i="54"/>
  <c r="O92" i="54"/>
  <c r="Q92" i="54"/>
  <c r="C93" i="54"/>
  <c r="D93" i="54"/>
  <c r="E93" i="54"/>
  <c r="F93" i="54"/>
  <c r="G93" i="54"/>
  <c r="H93" i="54"/>
  <c r="I93" i="54"/>
  <c r="J93" i="54"/>
  <c r="K93" i="54"/>
  <c r="L93" i="54"/>
  <c r="M93" i="54"/>
  <c r="N93" i="54"/>
  <c r="O93" i="54"/>
  <c r="Q93" i="54"/>
  <c r="C94" i="54"/>
  <c r="D94" i="54"/>
  <c r="E94" i="54"/>
  <c r="F94" i="54"/>
  <c r="G94" i="54"/>
  <c r="H94" i="54"/>
  <c r="I94" i="54"/>
  <c r="J94" i="54"/>
  <c r="K94" i="54"/>
  <c r="L94" i="54"/>
  <c r="M94" i="54"/>
  <c r="N94" i="54"/>
  <c r="O94" i="54"/>
  <c r="Q94" i="54"/>
  <c r="C95" i="54"/>
  <c r="D95" i="54"/>
  <c r="E95" i="54"/>
  <c r="F95" i="54"/>
  <c r="G95" i="54"/>
  <c r="H95" i="54"/>
  <c r="I95" i="54"/>
  <c r="J95" i="54"/>
  <c r="K95" i="54"/>
  <c r="L95" i="54"/>
  <c r="M95" i="54"/>
  <c r="N95" i="54"/>
  <c r="O95" i="54"/>
  <c r="Q95" i="54"/>
  <c r="C96" i="54"/>
  <c r="D96" i="54"/>
  <c r="E96" i="54"/>
  <c r="F96" i="54"/>
  <c r="G96" i="54"/>
  <c r="H96" i="54"/>
  <c r="I96" i="54"/>
  <c r="J96" i="54"/>
  <c r="K96" i="54"/>
  <c r="L96" i="54"/>
  <c r="M96" i="54"/>
  <c r="N96" i="54"/>
  <c r="O96" i="54"/>
  <c r="Q96" i="54"/>
  <c r="C97" i="54"/>
  <c r="D97" i="54"/>
  <c r="E97" i="54"/>
  <c r="F97" i="54"/>
  <c r="G97" i="54"/>
  <c r="H97" i="54"/>
  <c r="I97" i="54"/>
  <c r="J97" i="54"/>
  <c r="K97" i="54"/>
  <c r="L97" i="54"/>
  <c r="M97" i="54"/>
  <c r="N97" i="54"/>
  <c r="O97" i="54"/>
  <c r="Q97" i="54"/>
  <c r="C98" i="54"/>
  <c r="D98" i="54"/>
  <c r="E98" i="54"/>
  <c r="F98" i="54"/>
  <c r="G98" i="54"/>
  <c r="H98" i="54"/>
  <c r="I98" i="54"/>
  <c r="J98" i="54"/>
  <c r="K98" i="54"/>
  <c r="L98" i="54"/>
  <c r="M98" i="54"/>
  <c r="N98" i="54"/>
  <c r="O98" i="54"/>
  <c r="Q98" i="54"/>
  <c r="C99" i="54"/>
  <c r="D99" i="54"/>
  <c r="E99" i="54"/>
  <c r="F99" i="54"/>
  <c r="G99" i="54"/>
  <c r="H99" i="54"/>
  <c r="I99" i="54"/>
  <c r="J99" i="54"/>
  <c r="K99" i="54"/>
  <c r="L99" i="54"/>
  <c r="M99" i="54"/>
  <c r="N99" i="54"/>
  <c r="O99" i="54"/>
  <c r="Q99" i="54"/>
  <c r="C100" i="54"/>
  <c r="D100" i="54"/>
  <c r="E100" i="54"/>
  <c r="F100" i="54"/>
  <c r="G100" i="54"/>
  <c r="H100" i="54"/>
  <c r="I100" i="54"/>
  <c r="J100" i="54"/>
  <c r="K100" i="54"/>
  <c r="L100" i="54"/>
  <c r="M100" i="54"/>
  <c r="N100" i="54"/>
  <c r="O100" i="54"/>
  <c r="Q100" i="54"/>
  <c r="C101" i="54"/>
  <c r="D101" i="54"/>
  <c r="E101" i="54"/>
  <c r="F101" i="54"/>
  <c r="G101" i="54"/>
  <c r="H101" i="54"/>
  <c r="I101" i="54"/>
  <c r="J101" i="54"/>
  <c r="K101" i="54"/>
  <c r="L101" i="54"/>
  <c r="M101" i="54"/>
  <c r="N101" i="54"/>
  <c r="O101" i="54"/>
  <c r="Q101" i="54"/>
  <c r="C102" i="54"/>
  <c r="D102" i="54"/>
  <c r="E102" i="54"/>
  <c r="F102" i="54"/>
  <c r="G102" i="54"/>
  <c r="H102" i="54"/>
  <c r="I102" i="54"/>
  <c r="J102" i="54"/>
  <c r="K102" i="54"/>
  <c r="L102" i="54"/>
  <c r="M102" i="54"/>
  <c r="N102" i="54"/>
  <c r="O102" i="54"/>
  <c r="Q102" i="54"/>
  <c r="C103" i="54"/>
  <c r="D103" i="54"/>
  <c r="E103" i="54"/>
  <c r="F103" i="54"/>
  <c r="G103" i="54"/>
  <c r="H103" i="54"/>
  <c r="I103" i="54"/>
  <c r="J103" i="54"/>
  <c r="K103" i="54"/>
  <c r="L103" i="54"/>
  <c r="M103" i="54"/>
  <c r="N103" i="54"/>
  <c r="O103" i="54"/>
  <c r="Q103" i="54"/>
  <c r="C104" i="54"/>
  <c r="D104" i="54"/>
  <c r="E104" i="54"/>
  <c r="F104" i="54"/>
  <c r="G104" i="54"/>
  <c r="H104" i="54"/>
  <c r="I104" i="54"/>
  <c r="J104" i="54"/>
  <c r="K104" i="54"/>
  <c r="L104" i="54"/>
  <c r="M104" i="54"/>
  <c r="N104" i="54"/>
  <c r="O104" i="54"/>
  <c r="Q104" i="54"/>
  <c r="C105" i="54"/>
  <c r="D105" i="54"/>
  <c r="E105" i="54"/>
  <c r="F105" i="54"/>
  <c r="G105" i="54"/>
  <c r="H105" i="54"/>
  <c r="I105" i="54"/>
  <c r="J105" i="54"/>
  <c r="K105" i="54"/>
  <c r="L105" i="54"/>
  <c r="M105" i="54"/>
  <c r="N105" i="54"/>
  <c r="O105" i="54"/>
  <c r="Q105" i="54"/>
  <c r="C106" i="54"/>
  <c r="D106" i="54"/>
  <c r="E106" i="54"/>
  <c r="F106" i="54"/>
  <c r="G106" i="54"/>
  <c r="H106" i="54"/>
  <c r="I106" i="54"/>
  <c r="J106" i="54"/>
  <c r="K106" i="54"/>
  <c r="L106" i="54"/>
  <c r="M106" i="54"/>
  <c r="N106" i="54"/>
  <c r="O106" i="54"/>
  <c r="Q106" i="54"/>
  <c r="C107" i="54"/>
  <c r="D107" i="54"/>
  <c r="E107" i="54"/>
  <c r="F107" i="54"/>
  <c r="G107" i="54"/>
  <c r="H107" i="54"/>
  <c r="I107" i="54"/>
  <c r="J107" i="54"/>
  <c r="K107" i="54"/>
  <c r="L107" i="54"/>
  <c r="M107" i="54"/>
  <c r="N107" i="54"/>
  <c r="O107" i="54"/>
  <c r="Q107" i="54"/>
  <c r="C108" i="54"/>
  <c r="D108" i="54"/>
  <c r="E108" i="54"/>
  <c r="F108" i="54"/>
  <c r="G108" i="54"/>
  <c r="H108" i="54"/>
  <c r="I108" i="54"/>
  <c r="J108" i="54"/>
  <c r="K108" i="54"/>
  <c r="L108" i="54"/>
  <c r="M108" i="54"/>
  <c r="N108" i="54"/>
  <c r="O108" i="54"/>
  <c r="Q108" i="54"/>
  <c r="C109" i="54"/>
  <c r="D109" i="54"/>
  <c r="E109" i="54"/>
  <c r="F109" i="54"/>
  <c r="G109" i="54"/>
  <c r="H109" i="54"/>
  <c r="I109" i="54"/>
  <c r="J109" i="54"/>
  <c r="K109" i="54"/>
  <c r="L109" i="54"/>
  <c r="M109" i="54"/>
  <c r="N109" i="54"/>
  <c r="O109" i="54"/>
  <c r="Q109" i="54"/>
  <c r="C110" i="54"/>
  <c r="D110" i="54"/>
  <c r="E110" i="54"/>
  <c r="F110" i="54"/>
  <c r="G110" i="54"/>
  <c r="H110" i="54"/>
  <c r="I110" i="54"/>
  <c r="J110" i="54"/>
  <c r="K110" i="54"/>
  <c r="L110" i="54"/>
  <c r="M110" i="54"/>
  <c r="N110" i="54"/>
  <c r="O110" i="54"/>
  <c r="Q110" i="54"/>
  <c r="C111" i="54"/>
  <c r="D111" i="54"/>
  <c r="E111" i="54"/>
  <c r="F111" i="54"/>
  <c r="G111" i="54"/>
  <c r="H111" i="54"/>
  <c r="I111" i="54"/>
  <c r="J111" i="54"/>
  <c r="K111" i="54"/>
  <c r="L111" i="54"/>
  <c r="M111" i="54"/>
  <c r="N111" i="54"/>
  <c r="O111" i="54"/>
  <c r="Q111" i="54"/>
  <c r="C112" i="54"/>
  <c r="D112" i="54"/>
  <c r="E112" i="54"/>
  <c r="F112" i="54"/>
  <c r="G112" i="54"/>
  <c r="H112" i="54"/>
  <c r="I112" i="54"/>
  <c r="J112" i="54"/>
  <c r="K112" i="54"/>
  <c r="L112" i="54"/>
  <c r="M112" i="54"/>
  <c r="N112" i="54"/>
  <c r="O112" i="54"/>
  <c r="Q112" i="54"/>
  <c r="C113" i="54"/>
  <c r="D113" i="54"/>
  <c r="E113" i="54"/>
  <c r="F113" i="54"/>
  <c r="G113" i="54"/>
  <c r="H113" i="54"/>
  <c r="I113" i="54"/>
  <c r="J113" i="54"/>
  <c r="K113" i="54"/>
  <c r="L113" i="54"/>
  <c r="M113" i="54"/>
  <c r="N113" i="54"/>
  <c r="O113" i="54"/>
  <c r="Q113" i="54"/>
  <c r="C114" i="54"/>
  <c r="D114" i="54"/>
  <c r="E114" i="54"/>
  <c r="F114" i="54"/>
  <c r="G114" i="54"/>
  <c r="H114" i="54"/>
  <c r="I114" i="54"/>
  <c r="J114" i="54"/>
  <c r="K114" i="54"/>
  <c r="L114" i="54"/>
  <c r="M114" i="54"/>
  <c r="N114" i="54"/>
  <c r="O114" i="54"/>
  <c r="Q114" i="54"/>
  <c r="C115" i="54"/>
  <c r="D115" i="54"/>
  <c r="E115" i="54"/>
  <c r="F115" i="54"/>
  <c r="G115" i="54"/>
  <c r="H115" i="54"/>
  <c r="I115" i="54"/>
  <c r="J115" i="54"/>
  <c r="K115" i="54"/>
  <c r="L115" i="54"/>
  <c r="M115" i="54"/>
  <c r="N115" i="54"/>
  <c r="O115" i="54"/>
  <c r="Q115" i="54"/>
  <c r="T101" i="82"/>
  <c r="T100" i="82"/>
  <c r="T99" i="82"/>
  <c r="T98" i="82"/>
  <c r="T97" i="82"/>
  <c r="T96" i="82"/>
  <c r="T95" i="82"/>
  <c r="T94" i="82"/>
  <c r="T93" i="82"/>
  <c r="T92" i="82"/>
  <c r="T91" i="82"/>
  <c r="T90" i="82"/>
  <c r="T89" i="82"/>
  <c r="T88" i="82"/>
  <c r="T87" i="82"/>
  <c r="T86" i="82"/>
  <c r="T85" i="82"/>
  <c r="T84" i="82"/>
  <c r="T83" i="82"/>
  <c r="T82" i="82"/>
  <c r="T81" i="82"/>
  <c r="T80" i="82"/>
  <c r="T79" i="82"/>
  <c r="T78" i="82"/>
  <c r="T77" i="82"/>
  <c r="T76" i="82"/>
  <c r="T75" i="82"/>
  <c r="T74" i="82"/>
  <c r="T73" i="82"/>
  <c r="T72" i="82"/>
  <c r="T71" i="82"/>
  <c r="T70" i="82"/>
  <c r="T69" i="82"/>
  <c r="T68" i="82"/>
  <c r="T67" i="82"/>
  <c r="T66" i="82"/>
  <c r="T65" i="82"/>
  <c r="T64" i="82"/>
  <c r="T63" i="82"/>
  <c r="T62" i="82"/>
  <c r="T61" i="82"/>
  <c r="T60" i="82"/>
  <c r="T59" i="82"/>
  <c r="T58" i="82"/>
  <c r="T57" i="82"/>
  <c r="T56" i="82"/>
  <c r="T55" i="82"/>
  <c r="T54" i="82"/>
  <c r="T53" i="82"/>
  <c r="T52" i="82"/>
  <c r="T51" i="82"/>
  <c r="T101" i="81"/>
  <c r="T100" i="81"/>
  <c r="T99" i="81"/>
  <c r="T98" i="81"/>
  <c r="T97" i="81"/>
  <c r="T96" i="81"/>
  <c r="T95" i="81"/>
  <c r="T94" i="81"/>
  <c r="T93" i="81"/>
  <c r="T92" i="81"/>
  <c r="T91" i="81"/>
  <c r="T90" i="81"/>
  <c r="T89" i="81"/>
  <c r="T88" i="81"/>
  <c r="T87" i="81"/>
  <c r="T86" i="81"/>
  <c r="T85" i="81"/>
  <c r="T84" i="81"/>
  <c r="T83" i="81"/>
  <c r="T82" i="81"/>
  <c r="T81" i="81"/>
  <c r="T80" i="81"/>
  <c r="T79" i="81"/>
  <c r="T78" i="81"/>
  <c r="T77" i="81"/>
  <c r="T76" i="81"/>
  <c r="T75" i="81"/>
  <c r="T74" i="81"/>
  <c r="T73" i="81"/>
  <c r="T72" i="81"/>
  <c r="T71" i="81"/>
  <c r="T70" i="81"/>
  <c r="T69" i="81"/>
  <c r="T68" i="81"/>
  <c r="T67" i="81"/>
  <c r="T66" i="81"/>
  <c r="T65" i="81"/>
  <c r="T64" i="81"/>
  <c r="T63" i="81"/>
  <c r="T62" i="81"/>
  <c r="T61" i="81"/>
  <c r="T60" i="81"/>
  <c r="T59" i="81"/>
  <c r="T58" i="81"/>
  <c r="T57" i="81"/>
  <c r="T56" i="81"/>
  <c r="T55" i="81"/>
  <c r="T54" i="81"/>
  <c r="T53" i="81"/>
  <c r="T52" i="81"/>
  <c r="T51" i="81"/>
  <c r="T131" i="54" l="1"/>
  <c r="B131" i="54"/>
  <c r="B63" i="54"/>
  <c r="T63" i="54"/>
  <c r="T3" i="54"/>
  <c r="B3" i="54"/>
  <c r="B5" i="54"/>
  <c r="Y1" i="68" l="1"/>
  <c r="Y2" i="68"/>
  <c r="B2" i="54" l="1"/>
  <c r="B1" i="54"/>
  <c r="T2" i="54"/>
  <c r="T1" i="54"/>
  <c r="T2" i="36"/>
  <c r="T1" i="36"/>
  <c r="V60" i="54"/>
  <c r="W60" i="54"/>
  <c r="X60" i="54"/>
  <c r="Y60" i="54"/>
  <c r="Z60" i="54"/>
  <c r="AA60" i="54"/>
  <c r="AB60" i="54"/>
  <c r="AC60" i="54"/>
  <c r="AD60" i="54"/>
  <c r="AE60" i="54"/>
  <c r="AF60" i="54"/>
  <c r="AG60" i="54"/>
  <c r="AI60" i="54"/>
  <c r="U60" i="54"/>
  <c r="T60" i="54"/>
  <c r="D60" i="54"/>
  <c r="E60" i="54"/>
  <c r="F60" i="54"/>
  <c r="G60" i="54"/>
  <c r="H60" i="54"/>
  <c r="I60" i="54"/>
  <c r="J60" i="54"/>
  <c r="K60" i="54"/>
  <c r="L60" i="54"/>
  <c r="M60" i="54"/>
  <c r="N60" i="54"/>
  <c r="O60" i="54"/>
  <c r="Q60" i="54"/>
  <c r="C60" i="54"/>
  <c r="B60" i="54"/>
  <c r="U74" i="36"/>
  <c r="AI55" i="36"/>
  <c r="AH55" i="36"/>
  <c r="AH55" i="54" s="1"/>
  <c r="AG55" i="36"/>
  <c r="AF55" i="36"/>
  <c r="AF115" i="36" s="1"/>
  <c r="AE55" i="36"/>
  <c r="AD55" i="36"/>
  <c r="AD115" i="36" s="1"/>
  <c r="AC55" i="36"/>
  <c r="AB55" i="36"/>
  <c r="AB115" i="36" s="1"/>
  <c r="AA55" i="36"/>
  <c r="Z55" i="36"/>
  <c r="Z115" i="36" s="1"/>
  <c r="Y55" i="36"/>
  <c r="X55" i="36"/>
  <c r="X115" i="36" s="1"/>
  <c r="W55" i="36"/>
  <c r="V55" i="36"/>
  <c r="V115" i="36" s="1"/>
  <c r="U55" i="36"/>
  <c r="T55" i="36"/>
  <c r="T115" i="36" s="1"/>
  <c r="T183" i="36" s="1"/>
  <c r="AI54" i="36"/>
  <c r="AH54" i="36"/>
  <c r="AH54" i="54" s="1"/>
  <c r="AG54" i="36"/>
  <c r="AF54" i="36"/>
  <c r="AF114" i="36" s="1"/>
  <c r="AE54" i="36"/>
  <c r="AD54" i="36"/>
  <c r="AD114" i="36" s="1"/>
  <c r="AC54" i="36"/>
  <c r="AB54" i="36"/>
  <c r="AB114" i="36" s="1"/>
  <c r="AA54" i="36"/>
  <c r="Z54" i="36"/>
  <c r="Z114" i="36" s="1"/>
  <c r="Y54" i="36"/>
  <c r="X54" i="36"/>
  <c r="X114" i="36" s="1"/>
  <c r="W54" i="36"/>
  <c r="V54" i="36"/>
  <c r="V114" i="36" s="1"/>
  <c r="U54" i="36"/>
  <c r="U54" i="54" s="1"/>
  <c r="T54" i="36"/>
  <c r="T114" i="36" s="1"/>
  <c r="AI53" i="36"/>
  <c r="AH53" i="36"/>
  <c r="AH53" i="54" s="1"/>
  <c r="AG53" i="36"/>
  <c r="AF53" i="36"/>
  <c r="AF113" i="36" s="1"/>
  <c r="AE53" i="36"/>
  <c r="AD53" i="36"/>
  <c r="AD113" i="36" s="1"/>
  <c r="AC53" i="36"/>
  <c r="AB53" i="36"/>
  <c r="AB113" i="36" s="1"/>
  <c r="AA53" i="36"/>
  <c r="Z53" i="36"/>
  <c r="Z113" i="36" s="1"/>
  <c r="Y53" i="36"/>
  <c r="X53" i="36"/>
  <c r="X113" i="36" s="1"/>
  <c r="W53" i="36"/>
  <c r="V53" i="36"/>
  <c r="V113" i="36" s="1"/>
  <c r="U53" i="36"/>
  <c r="T53" i="36"/>
  <c r="T113" i="36" s="1"/>
  <c r="AI52" i="36"/>
  <c r="AH52" i="36"/>
  <c r="AH52" i="54" s="1"/>
  <c r="AG52" i="36"/>
  <c r="AF52" i="36"/>
  <c r="AF112" i="36" s="1"/>
  <c r="AE52" i="36"/>
  <c r="AD52" i="36"/>
  <c r="AD112" i="36" s="1"/>
  <c r="AC52" i="36"/>
  <c r="AB52" i="36"/>
  <c r="AB112" i="36" s="1"/>
  <c r="AA52" i="36"/>
  <c r="Z52" i="36"/>
  <c r="Z112" i="36" s="1"/>
  <c r="Y52" i="36"/>
  <c r="X52" i="36"/>
  <c r="X112" i="36" s="1"/>
  <c r="W52" i="36"/>
  <c r="V52" i="36"/>
  <c r="V112" i="36" s="1"/>
  <c r="U52" i="36"/>
  <c r="T52" i="36"/>
  <c r="T112" i="36" s="1"/>
  <c r="AI51" i="36"/>
  <c r="AI51" i="54" s="1"/>
  <c r="AH51" i="36"/>
  <c r="AH51" i="54" s="1"/>
  <c r="AG51" i="36"/>
  <c r="AF51" i="36"/>
  <c r="AF111" i="36" s="1"/>
  <c r="AE51" i="36"/>
  <c r="AD51" i="36"/>
  <c r="AD111" i="36" s="1"/>
  <c r="AC51" i="36"/>
  <c r="AB51" i="36"/>
  <c r="AB111" i="36" s="1"/>
  <c r="AA51" i="36"/>
  <c r="Z51" i="36"/>
  <c r="Z111" i="36" s="1"/>
  <c r="Y51" i="36"/>
  <c r="X51" i="36"/>
  <c r="X111" i="36" s="1"/>
  <c r="W51" i="36"/>
  <c r="V51" i="36"/>
  <c r="V111" i="36" s="1"/>
  <c r="U51" i="36"/>
  <c r="T51" i="36"/>
  <c r="T111" i="36" s="1"/>
  <c r="AI50" i="36"/>
  <c r="AH50" i="36"/>
  <c r="AH50" i="54" s="1"/>
  <c r="AG50" i="36"/>
  <c r="AF50" i="36"/>
  <c r="AF110" i="36" s="1"/>
  <c r="AE50" i="36"/>
  <c r="AD50" i="36"/>
  <c r="AD110" i="36" s="1"/>
  <c r="AC50" i="36"/>
  <c r="AB50" i="36"/>
  <c r="AB110" i="36" s="1"/>
  <c r="AA50" i="36"/>
  <c r="Z50" i="36"/>
  <c r="Z110" i="36" s="1"/>
  <c r="Y50" i="36"/>
  <c r="X50" i="36"/>
  <c r="X110" i="36" s="1"/>
  <c r="W50" i="36"/>
  <c r="V50" i="36"/>
  <c r="V110" i="36" s="1"/>
  <c r="U50" i="36"/>
  <c r="T50" i="36"/>
  <c r="T110" i="36" s="1"/>
  <c r="T178" i="36" s="1"/>
  <c r="AI49" i="36"/>
  <c r="AH49" i="36"/>
  <c r="AH49" i="54" s="1"/>
  <c r="AG49" i="36"/>
  <c r="AG49" i="54" s="1"/>
  <c r="AF49" i="36"/>
  <c r="AF109" i="36" s="1"/>
  <c r="AE49" i="36"/>
  <c r="AD49" i="36"/>
  <c r="AD109" i="36" s="1"/>
  <c r="AC49" i="36"/>
  <c r="AB49" i="36"/>
  <c r="AB109" i="36" s="1"/>
  <c r="AA49" i="36"/>
  <c r="Z49" i="36"/>
  <c r="Z109" i="36" s="1"/>
  <c r="Y49" i="36"/>
  <c r="X49" i="36"/>
  <c r="X109" i="36" s="1"/>
  <c r="W49" i="36"/>
  <c r="V49" i="36"/>
  <c r="V109" i="36" s="1"/>
  <c r="U49" i="36"/>
  <c r="T49" i="36"/>
  <c r="T109" i="36" s="1"/>
  <c r="AI48" i="36"/>
  <c r="AH48" i="36"/>
  <c r="AH48" i="54" s="1"/>
  <c r="AG48" i="36"/>
  <c r="AF48" i="36"/>
  <c r="AF48" i="54" s="1"/>
  <c r="AE48" i="36"/>
  <c r="AD48" i="36"/>
  <c r="AD108" i="36" s="1"/>
  <c r="AC48" i="36"/>
  <c r="AB48" i="36"/>
  <c r="AB108" i="36" s="1"/>
  <c r="AA48" i="36"/>
  <c r="Z48" i="36"/>
  <c r="Z108" i="36" s="1"/>
  <c r="Y48" i="36"/>
  <c r="X48" i="36"/>
  <c r="X108" i="36" s="1"/>
  <c r="W48" i="36"/>
  <c r="V48" i="36"/>
  <c r="V108" i="36" s="1"/>
  <c r="U48" i="36"/>
  <c r="T48" i="36"/>
  <c r="T108" i="36" s="1"/>
  <c r="T176" i="36" s="1"/>
  <c r="AI47" i="36"/>
  <c r="AH47" i="36"/>
  <c r="AH47" i="54" s="1"/>
  <c r="AG47" i="36"/>
  <c r="AF47" i="36"/>
  <c r="AF107" i="36" s="1"/>
  <c r="AE47" i="36"/>
  <c r="AD47" i="36"/>
  <c r="AD107" i="36" s="1"/>
  <c r="AC47" i="36"/>
  <c r="AB47" i="36"/>
  <c r="AB107" i="36" s="1"/>
  <c r="AA47" i="36"/>
  <c r="Z47" i="36"/>
  <c r="Z107" i="36" s="1"/>
  <c r="Y47" i="36"/>
  <c r="X47" i="36"/>
  <c r="X107" i="36" s="1"/>
  <c r="W47" i="36"/>
  <c r="V47" i="36"/>
  <c r="V107" i="36" s="1"/>
  <c r="U47" i="36"/>
  <c r="T47" i="36"/>
  <c r="T107" i="36" s="1"/>
  <c r="AI46" i="36"/>
  <c r="AH46" i="36"/>
  <c r="AH46" i="54" s="1"/>
  <c r="AG46" i="36"/>
  <c r="AF46" i="36"/>
  <c r="AF106" i="36" s="1"/>
  <c r="AE46" i="36"/>
  <c r="AD46" i="36"/>
  <c r="AD106" i="36" s="1"/>
  <c r="AC46" i="36"/>
  <c r="AC46" i="54" s="1"/>
  <c r="AB46" i="36"/>
  <c r="AB106" i="36" s="1"/>
  <c r="AA46" i="36"/>
  <c r="Z46" i="36"/>
  <c r="Z106" i="36" s="1"/>
  <c r="Y46" i="36"/>
  <c r="X46" i="36"/>
  <c r="X106" i="36" s="1"/>
  <c r="W46" i="36"/>
  <c r="V46" i="36"/>
  <c r="V106" i="36" s="1"/>
  <c r="U46" i="36"/>
  <c r="T46" i="36"/>
  <c r="T106" i="36" s="1"/>
  <c r="AI45" i="36"/>
  <c r="AH45" i="36"/>
  <c r="AH45" i="54" s="1"/>
  <c r="AG45" i="36"/>
  <c r="AF45" i="36"/>
  <c r="AF105" i="36" s="1"/>
  <c r="AE45" i="36"/>
  <c r="AD45" i="36"/>
  <c r="AD105" i="36" s="1"/>
  <c r="AC45" i="36"/>
  <c r="AB45" i="36"/>
  <c r="AB105" i="36" s="1"/>
  <c r="AA45" i="36"/>
  <c r="Z45" i="36"/>
  <c r="Z105" i="36" s="1"/>
  <c r="Y45" i="36"/>
  <c r="X45" i="36"/>
  <c r="X105" i="36" s="1"/>
  <c r="W45" i="36"/>
  <c r="V45" i="36"/>
  <c r="V105" i="36" s="1"/>
  <c r="U45" i="36"/>
  <c r="T45" i="36"/>
  <c r="T105" i="36" s="1"/>
  <c r="AI44" i="36"/>
  <c r="AH44" i="36"/>
  <c r="AH44" i="54" s="1"/>
  <c r="AG44" i="36"/>
  <c r="AF44" i="36"/>
  <c r="AF104" i="36" s="1"/>
  <c r="AE44" i="36"/>
  <c r="AD44" i="36"/>
  <c r="AD104" i="36" s="1"/>
  <c r="AC44" i="36"/>
  <c r="AB44" i="36"/>
  <c r="AB104" i="36" s="1"/>
  <c r="AA44" i="36"/>
  <c r="AA44" i="54" s="1"/>
  <c r="Z44" i="36"/>
  <c r="Z104" i="36" s="1"/>
  <c r="Y44" i="36"/>
  <c r="X44" i="36"/>
  <c r="X104" i="36" s="1"/>
  <c r="W44" i="36"/>
  <c r="V44" i="36"/>
  <c r="V104" i="36" s="1"/>
  <c r="U44" i="36"/>
  <c r="T44" i="36"/>
  <c r="T104" i="36" s="1"/>
  <c r="AI43" i="36"/>
  <c r="AH43" i="36"/>
  <c r="AH43" i="54" s="1"/>
  <c r="AG43" i="36"/>
  <c r="AF43" i="36"/>
  <c r="AF103" i="36" s="1"/>
  <c r="AE43" i="36"/>
  <c r="AD43" i="36"/>
  <c r="AD103" i="36" s="1"/>
  <c r="AC43" i="36"/>
  <c r="AB43" i="36"/>
  <c r="AB103" i="36" s="1"/>
  <c r="AA43" i="36"/>
  <c r="Z43" i="36"/>
  <c r="Z103" i="36" s="1"/>
  <c r="Y43" i="36"/>
  <c r="X43" i="36"/>
  <c r="X103" i="36" s="1"/>
  <c r="W43" i="36"/>
  <c r="V43" i="36"/>
  <c r="V103" i="36" s="1"/>
  <c r="U43" i="36"/>
  <c r="T43" i="36"/>
  <c r="T103" i="36" s="1"/>
  <c r="AI42" i="36"/>
  <c r="AH42" i="36"/>
  <c r="AH42" i="54" s="1"/>
  <c r="AG42" i="36"/>
  <c r="AF42" i="36"/>
  <c r="AF102" i="36" s="1"/>
  <c r="AE42" i="36"/>
  <c r="AD42" i="36"/>
  <c r="AD102" i="36" s="1"/>
  <c r="AC42" i="36"/>
  <c r="AB42" i="36"/>
  <c r="AB102" i="36" s="1"/>
  <c r="AA42" i="36"/>
  <c r="Z42" i="36"/>
  <c r="Z102" i="36" s="1"/>
  <c r="Y42" i="36"/>
  <c r="X42" i="36"/>
  <c r="X102" i="36" s="1"/>
  <c r="W42" i="36"/>
  <c r="V42" i="36"/>
  <c r="V102" i="36" s="1"/>
  <c r="U42" i="36"/>
  <c r="T42" i="36"/>
  <c r="T102" i="36" s="1"/>
  <c r="AI41" i="36"/>
  <c r="AH41" i="36"/>
  <c r="AH41" i="54" s="1"/>
  <c r="AG41" i="36"/>
  <c r="AF41" i="36"/>
  <c r="AF101" i="36" s="1"/>
  <c r="AE41" i="36"/>
  <c r="AD41" i="36"/>
  <c r="AD101" i="36" s="1"/>
  <c r="AC41" i="36"/>
  <c r="AB41" i="36"/>
  <c r="AB41" i="54" s="1"/>
  <c r="AA41" i="36"/>
  <c r="Z41" i="36"/>
  <c r="Z101" i="36" s="1"/>
  <c r="Y41" i="36"/>
  <c r="X41" i="36"/>
  <c r="X101" i="36" s="1"/>
  <c r="W41" i="36"/>
  <c r="V41" i="36"/>
  <c r="V101" i="36" s="1"/>
  <c r="U41" i="36"/>
  <c r="U101" i="36" s="1"/>
  <c r="T41" i="36"/>
  <c r="T101" i="36" s="1"/>
  <c r="AI40" i="36"/>
  <c r="AH40" i="36"/>
  <c r="AH40" i="54" s="1"/>
  <c r="AG40" i="36"/>
  <c r="AF40" i="36"/>
  <c r="AF40" i="54" s="1"/>
  <c r="AE40" i="36"/>
  <c r="AD40" i="36"/>
  <c r="AD100" i="36" s="1"/>
  <c r="AC40" i="36"/>
  <c r="AB40" i="36"/>
  <c r="AB100" i="36" s="1"/>
  <c r="AA40" i="36"/>
  <c r="Z40" i="36"/>
  <c r="Z100" i="36" s="1"/>
  <c r="Y40" i="36"/>
  <c r="X40" i="36"/>
  <c r="X100" i="36" s="1"/>
  <c r="W40" i="36"/>
  <c r="V40" i="36"/>
  <c r="V100" i="36" s="1"/>
  <c r="U40" i="36"/>
  <c r="U100" i="36" s="1"/>
  <c r="T40" i="36"/>
  <c r="T40" i="54" s="1"/>
  <c r="T100" i="54" s="1"/>
  <c r="T168" i="54" s="1"/>
  <c r="AI39" i="36"/>
  <c r="AH39" i="36"/>
  <c r="AH39" i="54" s="1"/>
  <c r="AG39" i="36"/>
  <c r="AF39" i="36"/>
  <c r="AF99" i="36" s="1"/>
  <c r="AE39" i="36"/>
  <c r="AD39" i="36"/>
  <c r="AD99" i="36" s="1"/>
  <c r="AC39" i="36"/>
  <c r="AB39" i="36"/>
  <c r="AB99" i="36" s="1"/>
  <c r="AA39" i="36"/>
  <c r="Z39" i="36"/>
  <c r="Z99" i="36" s="1"/>
  <c r="Y39" i="36"/>
  <c r="X39" i="36"/>
  <c r="X99" i="36" s="1"/>
  <c r="W39" i="36"/>
  <c r="V39" i="36"/>
  <c r="V99" i="36" s="1"/>
  <c r="U39" i="36"/>
  <c r="U99" i="36" s="1"/>
  <c r="T39" i="36"/>
  <c r="T99" i="36" s="1"/>
  <c r="AI38" i="36"/>
  <c r="AH38" i="36"/>
  <c r="AH38" i="54" s="1"/>
  <c r="AG38" i="36"/>
  <c r="AF38" i="36"/>
  <c r="AF98" i="36" s="1"/>
  <c r="AE38" i="36"/>
  <c r="AD38" i="36"/>
  <c r="AD98" i="36" s="1"/>
  <c r="AC38" i="36"/>
  <c r="AB38" i="36"/>
  <c r="AB98" i="36" s="1"/>
  <c r="AA38" i="36"/>
  <c r="Z38" i="36"/>
  <c r="Z98" i="36" s="1"/>
  <c r="Y38" i="36"/>
  <c r="X38" i="36"/>
  <c r="X98" i="36" s="1"/>
  <c r="W38" i="36"/>
  <c r="V38" i="36"/>
  <c r="V98" i="36" s="1"/>
  <c r="U38" i="36"/>
  <c r="U98" i="36" s="1"/>
  <c r="T38" i="36"/>
  <c r="T98" i="36" s="1"/>
  <c r="T166" i="36" s="1"/>
  <c r="AI37" i="36"/>
  <c r="AH37" i="36"/>
  <c r="AH37" i="54" s="1"/>
  <c r="AG37" i="36"/>
  <c r="AF37" i="36"/>
  <c r="AF37" i="54" s="1"/>
  <c r="AE37" i="36"/>
  <c r="AD37" i="36"/>
  <c r="AD97" i="36" s="1"/>
  <c r="AC37" i="36"/>
  <c r="AB37" i="36"/>
  <c r="AB97" i="36" s="1"/>
  <c r="AA37" i="36"/>
  <c r="AA97" i="36" s="1"/>
  <c r="Z37" i="36"/>
  <c r="Z97" i="36" s="1"/>
  <c r="Y37" i="36"/>
  <c r="X37" i="36"/>
  <c r="X37" i="54" s="1"/>
  <c r="W37" i="36"/>
  <c r="W97" i="36" s="1"/>
  <c r="V37" i="36"/>
  <c r="V97" i="36" s="1"/>
  <c r="U37" i="36"/>
  <c r="T37" i="36"/>
  <c r="T97" i="36" s="1"/>
  <c r="AI36" i="36"/>
  <c r="AI96" i="36" s="1"/>
  <c r="AH36" i="36"/>
  <c r="AH36" i="54" s="1"/>
  <c r="AG36" i="36"/>
  <c r="AF36" i="36"/>
  <c r="AF36" i="54" s="1"/>
  <c r="AE36" i="36"/>
  <c r="AE96" i="36" s="1"/>
  <c r="AD36" i="36"/>
  <c r="AD96" i="36" s="1"/>
  <c r="AC36" i="36"/>
  <c r="AB36" i="36"/>
  <c r="AB96" i="36" s="1"/>
  <c r="AA36" i="36"/>
  <c r="AA96" i="36" s="1"/>
  <c r="Z36" i="36"/>
  <c r="Z96" i="36" s="1"/>
  <c r="Y36" i="36"/>
  <c r="X36" i="36"/>
  <c r="X36" i="54" s="1"/>
  <c r="W36" i="36"/>
  <c r="W96" i="36" s="1"/>
  <c r="V36" i="36"/>
  <c r="V96" i="36" s="1"/>
  <c r="U36" i="36"/>
  <c r="T36" i="36"/>
  <c r="T96" i="36" s="1"/>
  <c r="T164" i="36" s="1"/>
  <c r="AI35" i="36"/>
  <c r="AI95" i="36" s="1"/>
  <c r="AH35" i="36"/>
  <c r="AH35" i="54" s="1"/>
  <c r="AG35" i="36"/>
  <c r="AF35" i="36"/>
  <c r="AF95" i="36" s="1"/>
  <c r="AE35" i="36"/>
  <c r="AE95" i="36" s="1"/>
  <c r="AD35" i="36"/>
  <c r="AD95" i="36" s="1"/>
  <c r="AC35" i="36"/>
  <c r="AB35" i="36"/>
  <c r="AB95" i="36" s="1"/>
  <c r="AA35" i="36"/>
  <c r="AA95" i="36" s="1"/>
  <c r="Z35" i="36"/>
  <c r="Z95" i="36" s="1"/>
  <c r="Y35" i="36"/>
  <c r="X35" i="36"/>
  <c r="X95" i="36" s="1"/>
  <c r="W35" i="36"/>
  <c r="W95" i="36" s="1"/>
  <c r="V35" i="36"/>
  <c r="V95" i="36" s="1"/>
  <c r="U35" i="36"/>
  <c r="T35" i="36"/>
  <c r="T95" i="36" s="1"/>
  <c r="AI34" i="36"/>
  <c r="AI94" i="36" s="1"/>
  <c r="AH34" i="36"/>
  <c r="AH34" i="54" s="1"/>
  <c r="AG34" i="36"/>
  <c r="AF34" i="36"/>
  <c r="AF94" i="36" s="1"/>
  <c r="AE34" i="36"/>
  <c r="AE94" i="36" s="1"/>
  <c r="AE162" i="36" s="1"/>
  <c r="AD34" i="36"/>
  <c r="AD94" i="36" s="1"/>
  <c r="AC34" i="36"/>
  <c r="AB34" i="36"/>
  <c r="AB94" i="36" s="1"/>
  <c r="AA34" i="36"/>
  <c r="AA94" i="36" s="1"/>
  <c r="Z34" i="36"/>
  <c r="Z94" i="36" s="1"/>
  <c r="Y34" i="36"/>
  <c r="X34" i="36"/>
  <c r="X94" i="36" s="1"/>
  <c r="W34" i="36"/>
  <c r="W94" i="36" s="1"/>
  <c r="V34" i="36"/>
  <c r="V94" i="36" s="1"/>
  <c r="U34" i="36"/>
  <c r="U34" i="54" s="1"/>
  <c r="T34" i="36"/>
  <c r="T94" i="36" s="1"/>
  <c r="AI33" i="36"/>
  <c r="AI93" i="36" s="1"/>
  <c r="AH33" i="36"/>
  <c r="AH33" i="54" s="1"/>
  <c r="AG33" i="36"/>
  <c r="AF33" i="36"/>
  <c r="AF93" i="36" s="1"/>
  <c r="AE33" i="36"/>
  <c r="AE93" i="36" s="1"/>
  <c r="AD33" i="36"/>
  <c r="AD93" i="36" s="1"/>
  <c r="AC33" i="36"/>
  <c r="AB33" i="36"/>
  <c r="AB33" i="54" s="1"/>
  <c r="AA33" i="36"/>
  <c r="AA93" i="36" s="1"/>
  <c r="Z33" i="36"/>
  <c r="Z93" i="36" s="1"/>
  <c r="Y33" i="36"/>
  <c r="X33" i="36"/>
  <c r="X93" i="36" s="1"/>
  <c r="W33" i="36"/>
  <c r="V33" i="36"/>
  <c r="V93" i="36" s="1"/>
  <c r="U33" i="36"/>
  <c r="T33" i="36"/>
  <c r="T33" i="54" s="1"/>
  <c r="T93" i="54" s="1"/>
  <c r="T161" i="54" s="1"/>
  <c r="AI32" i="36"/>
  <c r="AI92" i="36" s="1"/>
  <c r="AH32" i="36"/>
  <c r="AH32" i="54" s="1"/>
  <c r="AG32" i="36"/>
  <c r="AF32" i="36"/>
  <c r="AF92" i="36" s="1"/>
  <c r="AE32" i="36"/>
  <c r="AE92" i="36" s="1"/>
  <c r="AD32" i="36"/>
  <c r="AD92" i="36" s="1"/>
  <c r="AC32" i="36"/>
  <c r="AB32" i="36"/>
  <c r="AB32" i="54" s="1"/>
  <c r="AA32" i="36"/>
  <c r="Z32" i="36"/>
  <c r="Z92" i="36" s="1"/>
  <c r="Y32" i="36"/>
  <c r="X32" i="36"/>
  <c r="X92" i="36" s="1"/>
  <c r="W32" i="36"/>
  <c r="W92" i="36" s="1"/>
  <c r="V32" i="36"/>
  <c r="V92" i="36" s="1"/>
  <c r="U32" i="36"/>
  <c r="T32" i="36"/>
  <c r="T32" i="54" s="1"/>
  <c r="T92" i="54" s="1"/>
  <c r="T160" i="54" s="1"/>
  <c r="AI31" i="36"/>
  <c r="AI91" i="36" s="1"/>
  <c r="AH31" i="36"/>
  <c r="AH31" i="54" s="1"/>
  <c r="AG31" i="36"/>
  <c r="AF31" i="36"/>
  <c r="AF91" i="36" s="1"/>
  <c r="AE31" i="36"/>
  <c r="AE91" i="36" s="1"/>
  <c r="AD31" i="36"/>
  <c r="AD91" i="36" s="1"/>
  <c r="AC31" i="36"/>
  <c r="AB31" i="36"/>
  <c r="AB91" i="36" s="1"/>
  <c r="AA31" i="36"/>
  <c r="AA91" i="36" s="1"/>
  <c r="Z31" i="36"/>
  <c r="Z91" i="36" s="1"/>
  <c r="Y31" i="36"/>
  <c r="X31" i="36"/>
  <c r="X91" i="36" s="1"/>
  <c r="W31" i="36"/>
  <c r="V31" i="36"/>
  <c r="V91" i="36" s="1"/>
  <c r="U31" i="36"/>
  <c r="T31" i="36"/>
  <c r="T91" i="36" s="1"/>
  <c r="AI30" i="36"/>
  <c r="AH30" i="36"/>
  <c r="AH30" i="54" s="1"/>
  <c r="AG30" i="36"/>
  <c r="AF30" i="36"/>
  <c r="AE30" i="36"/>
  <c r="AD30" i="36"/>
  <c r="AC30" i="36"/>
  <c r="AB30" i="36"/>
  <c r="AA30" i="36"/>
  <c r="AA90" i="36" s="1"/>
  <c r="Z30" i="36"/>
  <c r="Y30" i="36"/>
  <c r="Y30" i="54" s="1"/>
  <c r="X30" i="36"/>
  <c r="W30" i="36"/>
  <c r="W90" i="36" s="1"/>
  <c r="V30" i="36"/>
  <c r="U30" i="36"/>
  <c r="T30" i="36"/>
  <c r="AI29" i="36"/>
  <c r="AH29" i="36"/>
  <c r="AH29" i="54" s="1"/>
  <c r="AG29" i="36"/>
  <c r="AG29" i="54" s="1"/>
  <c r="AF29" i="36"/>
  <c r="AF29" i="54" s="1"/>
  <c r="AE29" i="36"/>
  <c r="AD29" i="36"/>
  <c r="AC29" i="36"/>
  <c r="AB29" i="36"/>
  <c r="AA29" i="36"/>
  <c r="AA89" i="36" s="1"/>
  <c r="Z29" i="36"/>
  <c r="Y29" i="36"/>
  <c r="X29" i="36"/>
  <c r="W29" i="36"/>
  <c r="W89" i="36" s="1"/>
  <c r="V29" i="36"/>
  <c r="U29" i="36"/>
  <c r="T29" i="36"/>
  <c r="AI28" i="36"/>
  <c r="AH28" i="36"/>
  <c r="AH28" i="54" s="1"/>
  <c r="AG28" i="36"/>
  <c r="AF28" i="36"/>
  <c r="AE28" i="36"/>
  <c r="AE28" i="54" s="1"/>
  <c r="AD28" i="36"/>
  <c r="AC28" i="36"/>
  <c r="AB28" i="36"/>
  <c r="AA28" i="36"/>
  <c r="AA88" i="36" s="1"/>
  <c r="Z28" i="36"/>
  <c r="Y28" i="36"/>
  <c r="X28" i="36"/>
  <c r="W28" i="36"/>
  <c r="W88" i="36" s="1"/>
  <c r="V28" i="36"/>
  <c r="U28" i="36"/>
  <c r="T28" i="36"/>
  <c r="AI27" i="36"/>
  <c r="AH27" i="36"/>
  <c r="AH27" i="54" s="1"/>
  <c r="AG27" i="36"/>
  <c r="AF27" i="36"/>
  <c r="AE27" i="36"/>
  <c r="AD27" i="36"/>
  <c r="AC27" i="36"/>
  <c r="AB27" i="36"/>
  <c r="AA27" i="36"/>
  <c r="AA87" i="36" s="1"/>
  <c r="Z27" i="36"/>
  <c r="Y27" i="36"/>
  <c r="X27" i="36"/>
  <c r="W27" i="36"/>
  <c r="W87" i="36" s="1"/>
  <c r="V27" i="36"/>
  <c r="U27" i="36"/>
  <c r="T27" i="36"/>
  <c r="AI26" i="36"/>
  <c r="AH26" i="36"/>
  <c r="AH26" i="54" s="1"/>
  <c r="AG26" i="36"/>
  <c r="AF26" i="36"/>
  <c r="AE26" i="36"/>
  <c r="AD26" i="36"/>
  <c r="AC26" i="36"/>
  <c r="AC26" i="54" s="1"/>
  <c r="AB26" i="36"/>
  <c r="AA26" i="36"/>
  <c r="AA86" i="36" s="1"/>
  <c r="Z26" i="36"/>
  <c r="Y26" i="36"/>
  <c r="X26" i="36"/>
  <c r="W26" i="36"/>
  <c r="W86" i="36" s="1"/>
  <c r="V26" i="36"/>
  <c r="U26" i="36"/>
  <c r="U26" i="54" s="1"/>
  <c r="T26" i="36"/>
  <c r="AI25" i="36"/>
  <c r="AH25" i="36"/>
  <c r="AH25" i="54" s="1"/>
  <c r="AG25" i="36"/>
  <c r="AF25" i="36"/>
  <c r="AE25" i="36"/>
  <c r="AD25" i="36"/>
  <c r="AC25" i="36"/>
  <c r="AC25" i="54" s="1"/>
  <c r="AB25" i="36"/>
  <c r="AB25" i="54" s="1"/>
  <c r="AA25" i="36"/>
  <c r="AA85" i="36" s="1"/>
  <c r="Z25" i="36"/>
  <c r="Y25" i="36"/>
  <c r="X25" i="36"/>
  <c r="W25" i="36"/>
  <c r="W85" i="36" s="1"/>
  <c r="V25" i="36"/>
  <c r="U25" i="36"/>
  <c r="U25" i="54" s="1"/>
  <c r="T25" i="36"/>
  <c r="AI24" i="36"/>
  <c r="AH24" i="36"/>
  <c r="AH24" i="54" s="1"/>
  <c r="AG24" i="36"/>
  <c r="AF24" i="36"/>
  <c r="AE24" i="36"/>
  <c r="AD24" i="36"/>
  <c r="AC24" i="36"/>
  <c r="AB24" i="36"/>
  <c r="AB24" i="54" s="1"/>
  <c r="AA24" i="36"/>
  <c r="AA24" i="54" s="1"/>
  <c r="Z24" i="36"/>
  <c r="Y24" i="36"/>
  <c r="X24" i="36"/>
  <c r="W24" i="36"/>
  <c r="W84" i="36" s="1"/>
  <c r="V24" i="36"/>
  <c r="U24" i="36"/>
  <c r="T24" i="36"/>
  <c r="AI23" i="36"/>
  <c r="AH23" i="36"/>
  <c r="AH23" i="54" s="1"/>
  <c r="AG23" i="36"/>
  <c r="AF23" i="36"/>
  <c r="AE23" i="36"/>
  <c r="AD23" i="36"/>
  <c r="AC23" i="36"/>
  <c r="AB23" i="36"/>
  <c r="AA23" i="36"/>
  <c r="AA83" i="36" s="1"/>
  <c r="Z23" i="36"/>
  <c r="Y23" i="36"/>
  <c r="X23" i="36"/>
  <c r="W23" i="36"/>
  <c r="W83" i="36" s="1"/>
  <c r="V23" i="36"/>
  <c r="U23" i="36"/>
  <c r="T23" i="36"/>
  <c r="AI22" i="36"/>
  <c r="AH22" i="36"/>
  <c r="AH22" i="54" s="1"/>
  <c r="AG22" i="36"/>
  <c r="AG22" i="54" s="1"/>
  <c r="AF22" i="36"/>
  <c r="AE22" i="36"/>
  <c r="AD22" i="36"/>
  <c r="AC22" i="36"/>
  <c r="AB22" i="36"/>
  <c r="AA22" i="36"/>
  <c r="AA82" i="36" s="1"/>
  <c r="Z22" i="36"/>
  <c r="Y22" i="36"/>
  <c r="Y22" i="54" s="1"/>
  <c r="X22" i="36"/>
  <c r="W22" i="36"/>
  <c r="W82" i="36" s="1"/>
  <c r="V22" i="36"/>
  <c r="U22" i="36"/>
  <c r="T22" i="36"/>
  <c r="AI21" i="36"/>
  <c r="AH21" i="36"/>
  <c r="AH21" i="54" s="1"/>
  <c r="AG21" i="36"/>
  <c r="AG21" i="54" s="1"/>
  <c r="AF21" i="36"/>
  <c r="AE21" i="36"/>
  <c r="AD21" i="36"/>
  <c r="AC21" i="36"/>
  <c r="AB21" i="36"/>
  <c r="AA21" i="36"/>
  <c r="AA81" i="36" s="1"/>
  <c r="Z21" i="36"/>
  <c r="Y21" i="36"/>
  <c r="Y21" i="54" s="1"/>
  <c r="X21" i="36"/>
  <c r="X21" i="54" s="1"/>
  <c r="W21" i="36"/>
  <c r="W81" i="36" s="1"/>
  <c r="V21" i="36"/>
  <c r="U21" i="36"/>
  <c r="T21" i="36"/>
  <c r="AI20" i="36"/>
  <c r="AH20" i="36"/>
  <c r="AH20" i="54" s="1"/>
  <c r="AG20" i="36"/>
  <c r="AF20" i="36"/>
  <c r="AE20" i="36"/>
  <c r="AD20" i="36"/>
  <c r="AC20" i="36"/>
  <c r="AB20" i="36"/>
  <c r="AA20" i="36"/>
  <c r="AA80" i="36" s="1"/>
  <c r="Z20" i="36"/>
  <c r="Y20" i="36"/>
  <c r="X20" i="36"/>
  <c r="X20" i="54" s="1"/>
  <c r="W20" i="36"/>
  <c r="W80" i="36" s="1"/>
  <c r="V20" i="36"/>
  <c r="U20" i="36"/>
  <c r="T20" i="36"/>
  <c r="AI19" i="36"/>
  <c r="AH19" i="36"/>
  <c r="AH19" i="54" s="1"/>
  <c r="AG19" i="36"/>
  <c r="AF19" i="36"/>
  <c r="AE19" i="36"/>
  <c r="AD19" i="36"/>
  <c r="AC19" i="36"/>
  <c r="AB19" i="36"/>
  <c r="AA19" i="36"/>
  <c r="AA79" i="36" s="1"/>
  <c r="Z19" i="36"/>
  <c r="Y19" i="36"/>
  <c r="X19" i="36"/>
  <c r="W19" i="36"/>
  <c r="W79" i="36" s="1"/>
  <c r="V19" i="36"/>
  <c r="U19" i="36"/>
  <c r="T19" i="36"/>
  <c r="AI18" i="36"/>
  <c r="AH18" i="36"/>
  <c r="AH18" i="54" s="1"/>
  <c r="AG18" i="36"/>
  <c r="AF18" i="36"/>
  <c r="AE18" i="36"/>
  <c r="AD18" i="36"/>
  <c r="AC18" i="36"/>
  <c r="AB18" i="36"/>
  <c r="AA18" i="36"/>
  <c r="AA78" i="36" s="1"/>
  <c r="Z18" i="36"/>
  <c r="Y18" i="36"/>
  <c r="X18" i="36"/>
  <c r="W18" i="36"/>
  <c r="W78" i="36" s="1"/>
  <c r="V18" i="36"/>
  <c r="U18" i="36"/>
  <c r="T18" i="36"/>
  <c r="AI17" i="36"/>
  <c r="AH17" i="36"/>
  <c r="AH17" i="54" s="1"/>
  <c r="AG17" i="36"/>
  <c r="AF17" i="36"/>
  <c r="AE17" i="36"/>
  <c r="AD17" i="36"/>
  <c r="AC17" i="36"/>
  <c r="AC17" i="54" s="1"/>
  <c r="AB17" i="36"/>
  <c r="AB17" i="54" s="1"/>
  <c r="AA17" i="36"/>
  <c r="AA77" i="36" s="1"/>
  <c r="Z17" i="36"/>
  <c r="Y17" i="36"/>
  <c r="X17" i="36"/>
  <c r="W17" i="36"/>
  <c r="W77" i="36" s="1"/>
  <c r="V17" i="36"/>
  <c r="U17" i="36"/>
  <c r="T17" i="36"/>
  <c r="AI16" i="36"/>
  <c r="AH16" i="36"/>
  <c r="AH16" i="54" s="1"/>
  <c r="AG16" i="36"/>
  <c r="AF16" i="36"/>
  <c r="AF16" i="54" s="1"/>
  <c r="AE16" i="36"/>
  <c r="AD16" i="36"/>
  <c r="AC16" i="36"/>
  <c r="AB16" i="36"/>
  <c r="AB16" i="54" s="1"/>
  <c r="AA16" i="36"/>
  <c r="AA76" i="36" s="1"/>
  <c r="Z16" i="36"/>
  <c r="Y16" i="36"/>
  <c r="X16" i="36"/>
  <c r="W16" i="36"/>
  <c r="W76" i="36" s="1"/>
  <c r="V16" i="36"/>
  <c r="U16" i="36"/>
  <c r="T16" i="36"/>
  <c r="AI15" i="36"/>
  <c r="AH15" i="36"/>
  <c r="AH15" i="54" s="1"/>
  <c r="AG15" i="36"/>
  <c r="AF15" i="36"/>
  <c r="AE15" i="36"/>
  <c r="AE15" i="54" s="1"/>
  <c r="AD15" i="36"/>
  <c r="AC15" i="36"/>
  <c r="AB15" i="36"/>
  <c r="AA15" i="36"/>
  <c r="AA75" i="36" s="1"/>
  <c r="Z15" i="36"/>
  <c r="Y15" i="36"/>
  <c r="X15" i="36"/>
  <c r="W15" i="36"/>
  <c r="W75" i="36" s="1"/>
  <c r="V15" i="36"/>
  <c r="U15" i="36"/>
  <c r="U15" i="54" s="1"/>
  <c r="T15" i="36"/>
  <c r="AI14" i="36"/>
  <c r="AH14" i="36"/>
  <c r="AH14" i="54" s="1"/>
  <c r="AG14" i="36"/>
  <c r="AF14" i="36"/>
  <c r="AE14" i="36"/>
  <c r="AD14" i="36"/>
  <c r="AD74" i="36" s="1"/>
  <c r="AC14" i="36"/>
  <c r="AB14" i="36"/>
  <c r="AB74" i="36" s="1"/>
  <c r="AA14" i="36"/>
  <c r="Z14" i="36"/>
  <c r="Y14" i="36"/>
  <c r="X14" i="36"/>
  <c r="W14" i="36"/>
  <c r="V14" i="36"/>
  <c r="V74" i="36" s="1"/>
  <c r="U14" i="36"/>
  <c r="U14" i="54" s="1"/>
  <c r="T14" i="36"/>
  <c r="T14" i="54" s="1"/>
  <c r="T74" i="54" s="1"/>
  <c r="T142" i="54" s="1"/>
  <c r="AI13" i="36"/>
  <c r="AH13" i="36"/>
  <c r="AH13" i="54" s="1"/>
  <c r="AG13" i="36"/>
  <c r="AF13" i="36"/>
  <c r="AE13" i="36"/>
  <c r="AD13" i="36"/>
  <c r="AD73" i="36" s="1"/>
  <c r="AC13" i="36"/>
  <c r="AB13" i="36"/>
  <c r="AB73" i="36" s="1"/>
  <c r="AA13" i="36"/>
  <c r="Z13" i="36"/>
  <c r="Y13" i="36"/>
  <c r="X13" i="36"/>
  <c r="X13" i="54" s="1"/>
  <c r="W13" i="36"/>
  <c r="V13" i="36"/>
  <c r="V73" i="36" s="1"/>
  <c r="U13" i="36"/>
  <c r="T13" i="36"/>
  <c r="T13" i="54" s="1"/>
  <c r="T73" i="54" s="1"/>
  <c r="T141" i="54" s="1"/>
  <c r="AI12" i="36"/>
  <c r="AH12" i="36"/>
  <c r="AH12" i="54" s="1"/>
  <c r="AG12" i="36"/>
  <c r="AF12" i="36"/>
  <c r="AE12" i="36"/>
  <c r="AD12" i="36"/>
  <c r="AD72" i="36" s="1"/>
  <c r="AC12" i="36"/>
  <c r="AB12" i="36"/>
  <c r="AB72" i="36" s="1"/>
  <c r="AA12" i="36"/>
  <c r="Z12" i="36"/>
  <c r="Y12" i="36"/>
  <c r="X12" i="36"/>
  <c r="X12" i="54" s="1"/>
  <c r="W12" i="36"/>
  <c r="W12" i="54" s="1"/>
  <c r="V12" i="36"/>
  <c r="V72" i="36" s="1"/>
  <c r="U12" i="36"/>
  <c r="T12" i="36"/>
  <c r="T72" i="36" s="1"/>
  <c r="T140" i="36" s="1"/>
  <c r="AI11" i="36"/>
  <c r="AH11" i="36"/>
  <c r="AH11" i="54" s="1"/>
  <c r="AG11" i="36"/>
  <c r="AF11" i="36"/>
  <c r="AE11" i="36"/>
  <c r="AE71" i="36" s="1"/>
  <c r="AD11" i="36"/>
  <c r="AD71" i="36" s="1"/>
  <c r="AC11" i="36"/>
  <c r="AB11" i="36"/>
  <c r="AB11" i="54" s="1"/>
  <c r="AA11" i="36"/>
  <c r="Z11" i="36"/>
  <c r="Z71" i="36" s="1"/>
  <c r="Y11" i="36"/>
  <c r="Y11" i="54" s="1"/>
  <c r="X11" i="36"/>
  <c r="X71" i="36" s="1"/>
  <c r="W11" i="36"/>
  <c r="V11" i="36"/>
  <c r="U11" i="36"/>
  <c r="T11" i="36"/>
  <c r="T71" i="36" s="1"/>
  <c r="T139" i="36" s="1"/>
  <c r="AI10" i="36"/>
  <c r="AI70" i="36" s="1"/>
  <c r="AI138" i="36" s="1"/>
  <c r="AH10" i="36"/>
  <c r="AH10" i="54" s="1"/>
  <c r="AG10" i="36"/>
  <c r="AF10" i="36"/>
  <c r="AF10" i="54" s="1"/>
  <c r="AE10" i="36"/>
  <c r="AE70" i="36" s="1"/>
  <c r="AE138" i="36" s="1"/>
  <c r="AD10" i="36"/>
  <c r="AD70" i="36" s="1"/>
  <c r="AC10" i="36"/>
  <c r="AB10" i="36"/>
  <c r="AA10" i="36"/>
  <c r="AA10" i="54" s="1"/>
  <c r="Z10" i="36"/>
  <c r="Z70" i="36" s="1"/>
  <c r="Y10" i="36"/>
  <c r="X10" i="36"/>
  <c r="X70" i="36" s="1"/>
  <c r="W10" i="36"/>
  <c r="V10" i="36"/>
  <c r="U10" i="36"/>
  <c r="T10" i="36"/>
  <c r="T70" i="36" s="1"/>
  <c r="T138" i="36" s="1"/>
  <c r="AI9" i="36"/>
  <c r="AI69" i="36" s="1"/>
  <c r="AH9" i="36"/>
  <c r="AH9" i="54" s="1"/>
  <c r="AG9" i="36"/>
  <c r="AF9" i="36"/>
  <c r="AE9" i="36"/>
  <c r="AE69" i="36" s="1"/>
  <c r="AE137" i="36" s="1"/>
  <c r="AD9" i="36"/>
  <c r="AD69" i="36" s="1"/>
  <c r="AC9" i="36"/>
  <c r="AB9" i="36"/>
  <c r="AA9" i="36"/>
  <c r="Z9" i="36"/>
  <c r="Z69" i="36" s="1"/>
  <c r="Y9" i="36"/>
  <c r="X9" i="36"/>
  <c r="X69" i="36" s="1"/>
  <c r="W9" i="36"/>
  <c r="V9" i="36"/>
  <c r="U9" i="36"/>
  <c r="T9" i="36"/>
  <c r="T69" i="36" s="1"/>
  <c r="T137" i="36" s="1"/>
  <c r="AI8" i="36"/>
  <c r="AI68" i="36" s="1"/>
  <c r="AH8" i="36"/>
  <c r="AH8" i="54" s="1"/>
  <c r="AG8" i="36"/>
  <c r="AG8" i="54" s="1"/>
  <c r="AF8" i="36"/>
  <c r="AE8" i="36"/>
  <c r="AE68" i="36" s="1"/>
  <c r="AE136" i="36" s="1"/>
  <c r="AD8" i="36"/>
  <c r="AD68" i="36" s="1"/>
  <c r="AC8" i="36"/>
  <c r="AB8" i="36"/>
  <c r="AA8" i="36"/>
  <c r="Z8" i="36"/>
  <c r="Z68" i="36" s="1"/>
  <c r="Y8" i="36"/>
  <c r="X8" i="36"/>
  <c r="X68" i="36" s="1"/>
  <c r="W8" i="36"/>
  <c r="V8" i="36"/>
  <c r="U8" i="36"/>
  <c r="T8" i="36"/>
  <c r="T68" i="36" s="1"/>
  <c r="T136" i="36" s="1"/>
  <c r="AI7" i="36"/>
  <c r="AI67" i="36" s="1"/>
  <c r="AI135" i="36" s="1"/>
  <c r="AH7" i="36"/>
  <c r="AH7" i="54" s="1"/>
  <c r="AG7" i="36"/>
  <c r="AG7" i="54" s="1"/>
  <c r="AF7" i="36"/>
  <c r="AE7" i="36"/>
  <c r="AE67" i="36" s="1"/>
  <c r="AE135" i="36" s="1"/>
  <c r="AD7" i="36"/>
  <c r="AD67" i="36" s="1"/>
  <c r="AC7" i="36"/>
  <c r="AB7" i="36"/>
  <c r="AB7" i="54" s="1"/>
  <c r="AA7" i="36"/>
  <c r="Z7" i="36"/>
  <c r="Z67" i="36" s="1"/>
  <c r="Y7" i="36"/>
  <c r="Y7" i="54" s="1"/>
  <c r="X7" i="36"/>
  <c r="X67" i="36" s="1"/>
  <c r="W7" i="36"/>
  <c r="V7" i="36"/>
  <c r="U7" i="36"/>
  <c r="T7" i="36"/>
  <c r="T7" i="54" s="1"/>
  <c r="T67" i="54" s="1"/>
  <c r="T135" i="54" s="1"/>
  <c r="AI6" i="36"/>
  <c r="AI66" i="36" s="1"/>
  <c r="AI134" i="36" s="1"/>
  <c r="AH6" i="36"/>
  <c r="AH6" i="54" s="1"/>
  <c r="AG6" i="36"/>
  <c r="AF6" i="36"/>
  <c r="AF6" i="54" s="1"/>
  <c r="AE6" i="36"/>
  <c r="AE66" i="36" s="1"/>
  <c r="AE134" i="36" s="1"/>
  <c r="AD6" i="36"/>
  <c r="AD66" i="36" s="1"/>
  <c r="AC6" i="36"/>
  <c r="AB6" i="36"/>
  <c r="AA6" i="36"/>
  <c r="AA6" i="54" s="1"/>
  <c r="Z6" i="36"/>
  <c r="Z66" i="36" s="1"/>
  <c r="Y6" i="36"/>
  <c r="X6" i="36"/>
  <c r="X66" i="36" s="1"/>
  <c r="W6" i="36"/>
  <c r="V6" i="36"/>
  <c r="U6" i="36"/>
  <c r="T6" i="36"/>
  <c r="T66" i="36" s="1"/>
  <c r="T134" i="36" s="1"/>
  <c r="AI5" i="36"/>
  <c r="AI5" i="54" s="1"/>
  <c r="AH5" i="36"/>
  <c r="AH5" i="54" s="1"/>
  <c r="AG5" i="36"/>
  <c r="AF5" i="36"/>
  <c r="AE5" i="36"/>
  <c r="AE65" i="36" s="1"/>
  <c r="AD5" i="36"/>
  <c r="AD65" i="36" s="1"/>
  <c r="AC5" i="36"/>
  <c r="AB5" i="36"/>
  <c r="AA5" i="36"/>
  <c r="Z5" i="36"/>
  <c r="Z65" i="36" s="1"/>
  <c r="Y5" i="36"/>
  <c r="X5" i="36"/>
  <c r="X65" i="36" s="1"/>
  <c r="W5" i="36"/>
  <c r="V5" i="36"/>
  <c r="U5" i="36"/>
  <c r="T5" i="36"/>
  <c r="T65" i="36" s="1"/>
  <c r="T133" i="36" s="1"/>
  <c r="Y2" i="36"/>
  <c r="Y2" i="54" s="1"/>
  <c r="Y1" i="36"/>
  <c r="Y1" i="54" s="1"/>
  <c r="AA159" i="36" l="1"/>
  <c r="AE159" i="36"/>
  <c r="W160" i="36"/>
  <c r="AE160" i="36"/>
  <c r="AI160" i="36"/>
  <c r="AA161" i="36"/>
  <c r="AE161" i="36"/>
  <c r="AI161" i="36"/>
  <c r="W162" i="36"/>
  <c r="AA162" i="36"/>
  <c r="AI162" i="36"/>
  <c r="W163" i="36"/>
  <c r="AA163" i="36"/>
  <c r="AE163" i="36"/>
  <c r="AA164" i="36"/>
  <c r="AE164" i="36"/>
  <c r="T159" i="36"/>
  <c r="T162" i="36"/>
  <c r="T163" i="36"/>
  <c r="T165" i="36"/>
  <c r="T167" i="36"/>
  <c r="T169" i="36"/>
  <c r="T170" i="36"/>
  <c r="T171" i="36"/>
  <c r="T172" i="36"/>
  <c r="T173" i="36"/>
  <c r="T174" i="36"/>
  <c r="T175" i="36"/>
  <c r="T177" i="36"/>
  <c r="T179" i="36"/>
  <c r="T180" i="36"/>
  <c r="T181" i="36"/>
  <c r="T182" i="36"/>
  <c r="AF66" i="54"/>
  <c r="AB67" i="54"/>
  <c r="AF70" i="54"/>
  <c r="AB71" i="54"/>
  <c r="X72" i="54"/>
  <c r="X73" i="54"/>
  <c r="AB76" i="54"/>
  <c r="AF76" i="54"/>
  <c r="AB77" i="54"/>
  <c r="X80" i="54"/>
  <c r="X81" i="54"/>
  <c r="X149" i="54" s="1"/>
  <c r="AB84" i="54"/>
  <c r="AB152" i="54" s="1"/>
  <c r="AB85" i="54"/>
  <c r="AF89" i="54"/>
  <c r="AB92" i="54"/>
  <c r="AB93" i="54"/>
  <c r="X96" i="54"/>
  <c r="AF96" i="54"/>
  <c r="X97" i="54"/>
  <c r="AF97" i="54"/>
  <c r="AF100" i="54"/>
  <c r="AB101" i="54"/>
  <c r="AF108" i="54"/>
  <c r="U74" i="54"/>
  <c r="U75" i="54"/>
  <c r="U85" i="54"/>
  <c r="U86" i="54"/>
  <c r="U94" i="54"/>
  <c r="U114" i="54"/>
  <c r="W37" i="54"/>
  <c r="X134" i="36"/>
  <c r="X135" i="36"/>
  <c r="X136" i="36"/>
  <c r="AF159" i="36"/>
  <c r="AB44" i="54"/>
  <c r="AB104" i="54" s="1"/>
  <c r="AC106" i="36"/>
  <c r="AB48" i="54"/>
  <c r="AB108" i="54" s="1"/>
  <c r="AB159" i="36"/>
  <c r="AG109" i="36"/>
  <c r="AB52" i="54"/>
  <c r="AB112" i="54" s="1"/>
  <c r="W91" i="36"/>
  <c r="W31" i="54"/>
  <c r="W91" i="54" s="1"/>
  <c r="AA32" i="54"/>
  <c r="AA92" i="36"/>
  <c r="W93" i="36"/>
  <c r="W33" i="54"/>
  <c r="W93" i="54" s="1"/>
  <c r="W35" i="54"/>
  <c r="W95" i="54" s="1"/>
  <c r="U8" i="54"/>
  <c r="U68" i="54" s="1"/>
  <c r="U68" i="36"/>
  <c r="U136" i="36" s="1"/>
  <c r="Y38" i="54"/>
  <c r="Y98" i="54" s="1"/>
  <c r="Y98" i="36"/>
  <c r="Y82" i="36"/>
  <c r="V164" i="36"/>
  <c r="X160" i="36"/>
  <c r="X161" i="36"/>
  <c r="X162" i="36"/>
  <c r="X163" i="36"/>
  <c r="AB163" i="36"/>
  <c r="AF163" i="36"/>
  <c r="AB164" i="36"/>
  <c r="AF39" i="54"/>
  <c r="AF99" i="54" s="1"/>
  <c r="AG68" i="54"/>
  <c r="Z134" i="36"/>
  <c r="AD134" i="36"/>
  <c r="Z135" i="36"/>
  <c r="AD135" i="36"/>
  <c r="Z136" i="36"/>
  <c r="Z137" i="36"/>
  <c r="AD137" i="36"/>
  <c r="Z138" i="36"/>
  <c r="V159" i="36"/>
  <c r="Z159" i="36"/>
  <c r="V160" i="36"/>
  <c r="AD160" i="36"/>
  <c r="AD161" i="36"/>
  <c r="Z162" i="36"/>
  <c r="AD162" i="36"/>
  <c r="AD164" i="36"/>
  <c r="AA160" i="36"/>
  <c r="W97" i="54"/>
  <c r="AB42" i="54"/>
  <c r="AB102" i="54" s="1"/>
  <c r="AB46" i="54"/>
  <c r="AB106" i="54" s="1"/>
  <c r="AB50" i="54"/>
  <c r="AB110" i="54" s="1"/>
  <c r="AB54" i="54"/>
  <c r="AB114" i="54" s="1"/>
  <c r="Y71" i="36"/>
  <c r="AC85" i="36"/>
  <c r="AA104" i="36"/>
  <c r="W34" i="54"/>
  <c r="W94" i="54" s="1"/>
  <c r="AF38" i="54"/>
  <c r="AF98" i="54" s="1"/>
  <c r="AB43" i="54"/>
  <c r="AB103" i="54" s="1"/>
  <c r="AB47" i="54"/>
  <c r="AB107" i="54" s="1"/>
  <c r="AB51" i="54"/>
  <c r="AB111" i="54" s="1"/>
  <c r="AB55" i="54"/>
  <c r="AB115" i="54" s="1"/>
  <c r="X81" i="36"/>
  <c r="AB93" i="36"/>
  <c r="W32" i="54"/>
  <c r="W92" i="54" s="1"/>
  <c r="W36" i="54"/>
  <c r="W96" i="54" s="1"/>
  <c r="U40" i="54"/>
  <c r="U100" i="54" s="1"/>
  <c r="AB45" i="54"/>
  <c r="AB105" i="54" s="1"/>
  <c r="AB49" i="54"/>
  <c r="AB109" i="54" s="1"/>
  <c r="AB53" i="54"/>
  <c r="AB113" i="54" s="1"/>
  <c r="Y67" i="54"/>
  <c r="AG67" i="54"/>
  <c r="Y71" i="54"/>
  <c r="AC77" i="54"/>
  <c r="Y81" i="54"/>
  <c r="AG81" i="54"/>
  <c r="Y82" i="54"/>
  <c r="AG82" i="54"/>
  <c r="AC85" i="54"/>
  <c r="AC86" i="54"/>
  <c r="AG89" i="54"/>
  <c r="Y90" i="54"/>
  <c r="AC106" i="54"/>
  <c r="AG109" i="54"/>
  <c r="AI65" i="54"/>
  <c r="AI133" i="54" s="1"/>
  <c r="AA66" i="54"/>
  <c r="AA70" i="54"/>
  <c r="W72" i="54"/>
  <c r="AE75" i="54"/>
  <c r="AA84" i="54"/>
  <c r="AE88" i="54"/>
  <c r="AA92" i="54"/>
  <c r="AA104" i="54"/>
  <c r="AI111" i="54"/>
  <c r="AI179" i="54" s="1"/>
  <c r="AF66" i="36"/>
  <c r="AF134" i="36" s="1"/>
  <c r="AB77" i="36"/>
  <c r="X97" i="36"/>
  <c r="AF100" i="36"/>
  <c r="X8" i="54"/>
  <c r="X68" i="54" s="1"/>
  <c r="AB12" i="54"/>
  <c r="AB72" i="54" s="1"/>
  <c r="X38" i="54"/>
  <c r="X98" i="54" s="1"/>
  <c r="X39" i="54"/>
  <c r="X99" i="54" s="1"/>
  <c r="T42" i="54"/>
  <c r="T102" i="54" s="1"/>
  <c r="T170" i="54" s="1"/>
  <c r="T43" i="54"/>
  <c r="T103" i="54" s="1"/>
  <c r="T171" i="54" s="1"/>
  <c r="T44" i="54"/>
  <c r="T104" i="54" s="1"/>
  <c r="T172" i="54" s="1"/>
  <c r="T45" i="54"/>
  <c r="T105" i="54" s="1"/>
  <c r="T173" i="54" s="1"/>
  <c r="T46" i="54"/>
  <c r="T106" i="54" s="1"/>
  <c r="T174" i="54" s="1"/>
  <c r="T47" i="54"/>
  <c r="T107" i="54" s="1"/>
  <c r="T175" i="54" s="1"/>
  <c r="T48" i="54"/>
  <c r="T108" i="54" s="1"/>
  <c r="T176" i="54" s="1"/>
  <c r="T49" i="54"/>
  <c r="T109" i="54" s="1"/>
  <c r="T177" i="54" s="1"/>
  <c r="T50" i="54"/>
  <c r="T110" i="54" s="1"/>
  <c r="T178" i="54" s="1"/>
  <c r="T51" i="54"/>
  <c r="T111" i="54" s="1"/>
  <c r="T179" i="54" s="1"/>
  <c r="T52" i="54"/>
  <c r="T112" i="54" s="1"/>
  <c r="T180" i="54" s="1"/>
  <c r="T53" i="54"/>
  <c r="T113" i="54" s="1"/>
  <c r="T181" i="54" s="1"/>
  <c r="T54" i="54"/>
  <c r="T114" i="54" s="1"/>
  <c r="T182" i="54" s="1"/>
  <c r="T55" i="54"/>
  <c r="T115" i="54" s="1"/>
  <c r="T183" i="54" s="1"/>
  <c r="AG67" i="36"/>
  <c r="AG135" i="36" s="1"/>
  <c r="T73" i="36"/>
  <c r="T141" i="36" s="1"/>
  <c r="AC77" i="36"/>
  <c r="AG82" i="36"/>
  <c r="T93" i="36"/>
  <c r="AF97" i="36"/>
  <c r="AB101" i="36"/>
  <c r="AF108" i="36"/>
  <c r="AD5" i="54"/>
  <c r="AD65" i="54" s="1"/>
  <c r="AD9" i="54"/>
  <c r="AD69" i="54" s="1"/>
  <c r="AB13" i="54"/>
  <c r="AB73" i="54" s="1"/>
  <c r="AE31" i="54"/>
  <c r="AE91" i="54" s="1"/>
  <c r="AE33" i="54"/>
  <c r="AE93" i="54" s="1"/>
  <c r="AE35" i="54"/>
  <c r="AE95" i="54" s="1"/>
  <c r="Z38" i="54"/>
  <c r="Z98" i="54" s="1"/>
  <c r="Z39" i="54"/>
  <c r="Z99" i="54" s="1"/>
  <c r="X40" i="54"/>
  <c r="X100" i="54" s="1"/>
  <c r="X41" i="54"/>
  <c r="X101" i="54" s="1"/>
  <c r="X42" i="54"/>
  <c r="X102" i="54" s="1"/>
  <c r="X43" i="54"/>
  <c r="X103" i="54" s="1"/>
  <c r="X44" i="54"/>
  <c r="X104" i="54" s="1"/>
  <c r="X45" i="54"/>
  <c r="X105" i="54" s="1"/>
  <c r="X46" i="54"/>
  <c r="X106" i="54" s="1"/>
  <c r="X47" i="54"/>
  <c r="X107" i="54" s="1"/>
  <c r="X48" i="54"/>
  <c r="X108" i="54" s="1"/>
  <c r="X49" i="54"/>
  <c r="X109" i="54" s="1"/>
  <c r="X50" i="54"/>
  <c r="X110" i="54" s="1"/>
  <c r="X51" i="54"/>
  <c r="X111" i="54" s="1"/>
  <c r="X179" i="54" s="1"/>
  <c r="X52" i="54"/>
  <c r="X112" i="54" s="1"/>
  <c r="X53" i="54"/>
  <c r="X113" i="54" s="1"/>
  <c r="X54" i="54"/>
  <c r="X114" i="54" s="1"/>
  <c r="X55" i="54"/>
  <c r="X115" i="54" s="1"/>
  <c r="X6" i="54"/>
  <c r="X66" i="54" s="1"/>
  <c r="X10" i="54"/>
  <c r="X70" i="54" s="1"/>
  <c r="AB14" i="54"/>
  <c r="AB74" i="54" s="1"/>
  <c r="Z40" i="54"/>
  <c r="Z100" i="54" s="1"/>
  <c r="Z41" i="54"/>
  <c r="Z101" i="54" s="1"/>
  <c r="AD136" i="36"/>
  <c r="X137" i="36"/>
  <c r="AD138" i="36"/>
  <c r="AD159" i="36"/>
  <c r="Z160" i="36"/>
  <c r="V161" i="36"/>
  <c r="AB162" i="36"/>
  <c r="V163" i="36"/>
  <c r="Z164" i="36"/>
  <c r="U75" i="36"/>
  <c r="Y81" i="36"/>
  <c r="AG89" i="36"/>
  <c r="T100" i="36"/>
  <c r="AD7" i="54"/>
  <c r="AD67" i="54" s="1"/>
  <c r="AD11" i="54"/>
  <c r="AD71" i="54" s="1"/>
  <c r="AD14" i="54"/>
  <c r="AD74" i="54" s="1"/>
  <c r="AE32" i="54"/>
  <c r="AE92" i="54" s="1"/>
  <c r="AE34" i="54"/>
  <c r="AE94" i="54" s="1"/>
  <c r="AE36" i="54"/>
  <c r="AE96" i="54" s="1"/>
  <c r="U38" i="54"/>
  <c r="U98" i="54" s="1"/>
  <c r="AF41" i="54"/>
  <c r="AF101" i="54" s="1"/>
  <c r="AF42" i="54"/>
  <c r="AF102" i="54" s="1"/>
  <c r="AF43" i="54"/>
  <c r="AF103" i="54" s="1"/>
  <c r="AF44" i="54"/>
  <c r="AF104" i="54" s="1"/>
  <c r="AF45" i="54"/>
  <c r="AF105" i="54" s="1"/>
  <c r="AF46" i="54"/>
  <c r="AF106" i="54" s="1"/>
  <c r="AF47" i="54"/>
  <c r="AF107" i="54" s="1"/>
  <c r="AF49" i="54"/>
  <c r="AF109" i="54" s="1"/>
  <c r="AF50" i="54"/>
  <c r="AF110" i="54" s="1"/>
  <c r="AF51" i="54"/>
  <c r="AF111" i="54" s="1"/>
  <c r="AF179" i="54" s="1"/>
  <c r="AF52" i="54"/>
  <c r="AF112" i="54" s="1"/>
  <c r="AF53" i="54"/>
  <c r="AF113" i="54" s="1"/>
  <c r="AF54" i="54"/>
  <c r="AF114" i="54" s="1"/>
  <c r="AF55" i="54"/>
  <c r="AF115" i="54" s="1"/>
  <c r="AI137" i="36"/>
  <c r="AI136" i="36"/>
  <c r="AI164" i="36"/>
  <c r="AI163" i="36"/>
  <c r="Z163" i="36"/>
  <c r="AF162" i="36"/>
  <c r="V162" i="36"/>
  <c r="Z161" i="36"/>
  <c r="AF160" i="36"/>
  <c r="AI159" i="36"/>
  <c r="X159" i="36"/>
  <c r="X138" i="36"/>
  <c r="W164" i="36"/>
  <c r="AD163" i="36"/>
  <c r="AF161" i="36"/>
  <c r="AA65" i="36"/>
  <c r="AA5" i="54"/>
  <c r="AA65" i="54" s="1"/>
  <c r="AA133" i="54" s="1"/>
  <c r="AA67" i="36"/>
  <c r="AA135" i="36" s="1"/>
  <c r="AA7" i="54"/>
  <c r="AA67" i="54" s="1"/>
  <c r="AA68" i="36"/>
  <c r="AA136" i="36" s="1"/>
  <c r="AA8" i="54"/>
  <c r="AA68" i="54" s="1"/>
  <c r="AA69" i="36"/>
  <c r="AA137" i="36" s="1"/>
  <c r="AA9" i="54"/>
  <c r="AA69" i="54" s="1"/>
  <c r="AA71" i="36"/>
  <c r="AA11" i="54"/>
  <c r="AA71" i="54" s="1"/>
  <c r="AE72" i="36"/>
  <c r="AE12" i="54"/>
  <c r="AE72" i="54" s="1"/>
  <c r="W73" i="36"/>
  <c r="W13" i="54"/>
  <c r="W73" i="54" s="1"/>
  <c r="AE73" i="36"/>
  <c r="AE13" i="54"/>
  <c r="AE73" i="54" s="1"/>
  <c r="W74" i="36"/>
  <c r="W14" i="54"/>
  <c r="W74" i="54" s="1"/>
  <c r="W142" i="54" s="1"/>
  <c r="AI74" i="36"/>
  <c r="AI142" i="36" s="1"/>
  <c r="AI14" i="54"/>
  <c r="AI74" i="54" s="1"/>
  <c r="AI75" i="36"/>
  <c r="AI143" i="36" s="1"/>
  <c r="AI15" i="54"/>
  <c r="AI75" i="54" s="1"/>
  <c r="AI143" i="54" s="1"/>
  <c r="AI76" i="36"/>
  <c r="AI144" i="36" s="1"/>
  <c r="AI16" i="54"/>
  <c r="AI76" i="54" s="1"/>
  <c r="AI144" i="54" s="1"/>
  <c r="AE78" i="36"/>
  <c r="AE18" i="54"/>
  <c r="AE78" i="54" s="1"/>
  <c r="AI79" i="36"/>
  <c r="AI147" i="36" s="1"/>
  <c r="AI19" i="54"/>
  <c r="AI79" i="54" s="1"/>
  <c r="AI147" i="54" s="1"/>
  <c r="AE81" i="36"/>
  <c r="AE21" i="54"/>
  <c r="AE81" i="54" s="1"/>
  <c r="AE149" i="54" s="1"/>
  <c r="AI81" i="36"/>
  <c r="AI149" i="36" s="1"/>
  <c r="AI21" i="54"/>
  <c r="AI81" i="54" s="1"/>
  <c r="AI149" i="54" s="1"/>
  <c r="AI82" i="36"/>
  <c r="AI150" i="36" s="1"/>
  <c r="AI22" i="54"/>
  <c r="AI82" i="54" s="1"/>
  <c r="AI150" i="54" s="1"/>
  <c r="AE84" i="36"/>
  <c r="AE24" i="54"/>
  <c r="AE84" i="54" s="1"/>
  <c r="AI85" i="36"/>
  <c r="AA153" i="36" s="1"/>
  <c r="AI25" i="54"/>
  <c r="AI85" i="54" s="1"/>
  <c r="AI86" i="36"/>
  <c r="AI154" i="36" s="1"/>
  <c r="AI26" i="54"/>
  <c r="AI86" i="54" s="1"/>
  <c r="AI154" i="54" s="1"/>
  <c r="AI87" i="36"/>
  <c r="AI155" i="36" s="1"/>
  <c r="AI27" i="54"/>
  <c r="AI87" i="54" s="1"/>
  <c r="AI155" i="54" s="1"/>
  <c r="AI88" i="36"/>
  <c r="AI156" i="36" s="1"/>
  <c r="AI28" i="54"/>
  <c r="AI88" i="54" s="1"/>
  <c r="AI156" i="54" s="1"/>
  <c r="AI89" i="36"/>
  <c r="AI157" i="36" s="1"/>
  <c r="AI29" i="54"/>
  <c r="AI89" i="54" s="1"/>
  <c r="AI157" i="54" s="1"/>
  <c r="AE90" i="36"/>
  <c r="AE30" i="54"/>
  <c r="AE90" i="54" s="1"/>
  <c r="AA84" i="36"/>
  <c r="AI6" i="54"/>
  <c r="AI66" i="54" s="1"/>
  <c r="AI134" i="54" s="1"/>
  <c r="AI8" i="54"/>
  <c r="AI68" i="54" s="1"/>
  <c r="AI136" i="54" s="1"/>
  <c r="W16" i="54"/>
  <c r="W76" i="54" s="1"/>
  <c r="W144" i="54" s="1"/>
  <c r="W18" i="54"/>
  <c r="W78" i="54" s="1"/>
  <c r="W20" i="54"/>
  <c r="W80" i="54" s="1"/>
  <c r="W148" i="54" s="1"/>
  <c r="W22" i="54"/>
  <c r="W82" i="54" s="1"/>
  <c r="W24" i="54"/>
  <c r="W84" i="54" s="1"/>
  <c r="W26" i="54"/>
  <c r="W86" i="54" s="1"/>
  <c r="W154" i="54" s="1"/>
  <c r="W28" i="54"/>
  <c r="W88" i="54" s="1"/>
  <c r="W156" i="54" s="1"/>
  <c r="W30" i="54"/>
  <c r="W90" i="54" s="1"/>
  <c r="AB65" i="36"/>
  <c r="AB5" i="54"/>
  <c r="AB65" i="54" s="1"/>
  <c r="AF65" i="36"/>
  <c r="AF5" i="54"/>
  <c r="AF65" i="54" s="1"/>
  <c r="AB68" i="36"/>
  <c r="AB136" i="36" s="1"/>
  <c r="AB8" i="54"/>
  <c r="AB68" i="54" s="1"/>
  <c r="AF68" i="36"/>
  <c r="AF136" i="36" s="1"/>
  <c r="AF8" i="54"/>
  <c r="AF68" i="54" s="1"/>
  <c r="AF136" i="54" s="1"/>
  <c r="AB10" i="54"/>
  <c r="AB70" i="54" s="1"/>
  <c r="AB70" i="36"/>
  <c r="AB138" i="36" s="1"/>
  <c r="AF72" i="36"/>
  <c r="AF12" i="54"/>
  <c r="AF72" i="54" s="1"/>
  <c r="AF73" i="36"/>
  <c r="AF13" i="54"/>
  <c r="AF73" i="54" s="1"/>
  <c r="X74" i="36"/>
  <c r="X14" i="54"/>
  <c r="X74" i="54" s="1"/>
  <c r="AF74" i="36"/>
  <c r="AF14" i="54"/>
  <c r="AF74" i="54" s="1"/>
  <c r="AF142" i="54" s="1"/>
  <c r="AB75" i="36"/>
  <c r="AB143" i="36" s="1"/>
  <c r="AB15" i="54"/>
  <c r="AB75" i="54" s="1"/>
  <c r="T76" i="36"/>
  <c r="T144" i="36" s="1"/>
  <c r="T16" i="54"/>
  <c r="T76" i="54" s="1"/>
  <c r="T144" i="54" s="1"/>
  <c r="X76" i="36"/>
  <c r="X16" i="54"/>
  <c r="X76" i="54" s="1"/>
  <c r="T78" i="36"/>
  <c r="T146" i="36" s="1"/>
  <c r="T18" i="54"/>
  <c r="T78" i="54" s="1"/>
  <c r="T146" i="54" s="1"/>
  <c r="X78" i="36"/>
  <c r="X18" i="54"/>
  <c r="X78" i="54" s="1"/>
  <c r="AB78" i="36"/>
  <c r="AB18" i="54"/>
  <c r="AB78" i="54" s="1"/>
  <c r="AF78" i="36"/>
  <c r="AF18" i="54"/>
  <c r="AF78" i="54" s="1"/>
  <c r="X79" i="36"/>
  <c r="X19" i="54"/>
  <c r="X79" i="54" s="1"/>
  <c r="X147" i="54" s="1"/>
  <c r="AF79" i="36"/>
  <c r="AF19" i="54"/>
  <c r="AF79" i="54" s="1"/>
  <c r="T80" i="36"/>
  <c r="T148" i="36" s="1"/>
  <c r="T20" i="54"/>
  <c r="T80" i="54" s="1"/>
  <c r="T148" i="54" s="1"/>
  <c r="AB80" i="36"/>
  <c r="AB20" i="54"/>
  <c r="AB80" i="54" s="1"/>
  <c r="AF20" i="54"/>
  <c r="AF80" i="54" s="1"/>
  <c r="AF80" i="36"/>
  <c r="T81" i="36"/>
  <c r="T149" i="36" s="1"/>
  <c r="T21" i="54"/>
  <c r="T81" i="54" s="1"/>
  <c r="T149" i="54" s="1"/>
  <c r="AB81" i="36"/>
  <c r="AB21" i="54"/>
  <c r="AB81" i="54" s="1"/>
  <c r="AB149" i="54" s="1"/>
  <c r="AF21" i="54"/>
  <c r="AF81" i="54" s="1"/>
  <c r="AF149" i="54" s="1"/>
  <c r="AF81" i="36"/>
  <c r="AF149" i="36" s="1"/>
  <c r="X82" i="36"/>
  <c r="X22" i="54"/>
  <c r="X82" i="54" s="1"/>
  <c r="T83" i="36"/>
  <c r="T151" i="36" s="1"/>
  <c r="T23" i="54"/>
  <c r="T83" i="54" s="1"/>
  <c r="T151" i="54" s="1"/>
  <c r="X83" i="36"/>
  <c r="X23" i="54"/>
  <c r="X83" i="54" s="1"/>
  <c r="AB83" i="36"/>
  <c r="AB23" i="54"/>
  <c r="AB83" i="54" s="1"/>
  <c r="AF83" i="36"/>
  <c r="AF23" i="54"/>
  <c r="AF83" i="54" s="1"/>
  <c r="AF84" i="36"/>
  <c r="AF24" i="54"/>
  <c r="AF84" i="54" s="1"/>
  <c r="T86" i="36"/>
  <c r="T154" i="36" s="1"/>
  <c r="T26" i="54"/>
  <c r="T86" i="54" s="1"/>
  <c r="T154" i="54" s="1"/>
  <c r="X86" i="36"/>
  <c r="X26" i="54"/>
  <c r="X86" i="54" s="1"/>
  <c r="AB86" i="36"/>
  <c r="AB26" i="54"/>
  <c r="AB86" i="54" s="1"/>
  <c r="AB154" i="54" s="1"/>
  <c r="AF86" i="36"/>
  <c r="AF26" i="54"/>
  <c r="AF86" i="54" s="1"/>
  <c r="T88" i="36"/>
  <c r="T156" i="36" s="1"/>
  <c r="T28" i="54"/>
  <c r="T88" i="54" s="1"/>
  <c r="T156" i="54" s="1"/>
  <c r="X28" i="54"/>
  <c r="X88" i="54" s="1"/>
  <c r="X156" i="54" s="1"/>
  <c r="X88" i="36"/>
  <c r="X156" i="36" s="1"/>
  <c r="AF28" i="54"/>
  <c r="AF88" i="54" s="1"/>
  <c r="AF156" i="54" s="1"/>
  <c r="AF88" i="36"/>
  <c r="T89" i="36"/>
  <c r="T157" i="36" s="1"/>
  <c r="T29" i="54"/>
  <c r="T89" i="54" s="1"/>
  <c r="T157" i="54" s="1"/>
  <c r="X29" i="54"/>
  <c r="X89" i="54" s="1"/>
  <c r="X89" i="36"/>
  <c r="X157" i="36" s="1"/>
  <c r="AB89" i="36"/>
  <c r="AB29" i="54"/>
  <c r="AB89" i="54" s="1"/>
  <c r="X90" i="36"/>
  <c r="X30" i="54"/>
  <c r="X90" i="54" s="1"/>
  <c r="AB90" i="36"/>
  <c r="AB30" i="54"/>
  <c r="AB90" i="54" s="1"/>
  <c r="AF90" i="36"/>
  <c r="AF30" i="54"/>
  <c r="AF90" i="54" s="1"/>
  <c r="AI65" i="36"/>
  <c r="T67" i="36"/>
  <c r="T135" i="36" s="1"/>
  <c r="AA70" i="36"/>
  <c r="AA138" i="36" s="1"/>
  <c r="AB71" i="36"/>
  <c r="X73" i="36"/>
  <c r="AE75" i="36"/>
  <c r="AB84" i="36"/>
  <c r="AE88" i="36"/>
  <c r="T5" i="54"/>
  <c r="T65" i="54" s="1"/>
  <c r="T133" i="54" s="1"/>
  <c r="AE5" i="54"/>
  <c r="AE65" i="54" s="1"/>
  <c r="Z6" i="54"/>
  <c r="Z66" i="54" s="1"/>
  <c r="AE7" i="54"/>
  <c r="AE67" i="54" s="1"/>
  <c r="Z8" i="54"/>
  <c r="Z68" i="54" s="1"/>
  <c r="T9" i="54"/>
  <c r="T69" i="54" s="1"/>
  <c r="T137" i="54" s="1"/>
  <c r="AE9" i="54"/>
  <c r="AE69" i="54" s="1"/>
  <c r="Z10" i="54"/>
  <c r="Z70" i="54" s="1"/>
  <c r="T11" i="54"/>
  <c r="T71" i="54" s="1"/>
  <c r="T139" i="54" s="1"/>
  <c r="AE11" i="54"/>
  <c r="AE71" i="54" s="1"/>
  <c r="AD12" i="54"/>
  <c r="AD72" i="54" s="1"/>
  <c r="AD13" i="54"/>
  <c r="AD73" i="54" s="1"/>
  <c r="AA16" i="54"/>
  <c r="AA76" i="54" s="1"/>
  <c r="AA144" i="54" s="1"/>
  <c r="AA18" i="54"/>
  <c r="AA78" i="54" s="1"/>
  <c r="AA20" i="54"/>
  <c r="AA80" i="54" s="1"/>
  <c r="AA22" i="54"/>
  <c r="AA82" i="54" s="1"/>
  <c r="AA26" i="54"/>
  <c r="AA86" i="54" s="1"/>
  <c r="AA154" i="54" s="1"/>
  <c r="AA28" i="54"/>
  <c r="AA88" i="54" s="1"/>
  <c r="AA30" i="54"/>
  <c r="AA90" i="54" s="1"/>
  <c r="U65" i="36"/>
  <c r="U5" i="54"/>
  <c r="U65" i="54" s="1"/>
  <c r="U133" i="54" s="1"/>
  <c r="Y65" i="36"/>
  <c r="Y5" i="54"/>
  <c r="Y65" i="54" s="1"/>
  <c r="AC65" i="36"/>
  <c r="AC5" i="54"/>
  <c r="AC65" i="54" s="1"/>
  <c r="AC133" i="54" s="1"/>
  <c r="AG65" i="36"/>
  <c r="AG5" i="54"/>
  <c r="AG65" i="54" s="1"/>
  <c r="U66" i="36"/>
  <c r="U134" i="36" s="1"/>
  <c r="U6" i="54"/>
  <c r="U66" i="54" s="1"/>
  <c r="U134" i="54" s="1"/>
  <c r="Y66" i="36"/>
  <c r="Y134" i="36" s="1"/>
  <c r="Y6" i="54"/>
  <c r="Y66" i="54" s="1"/>
  <c r="AC66" i="36"/>
  <c r="AC134" i="36" s="1"/>
  <c r="AC6" i="54"/>
  <c r="AC66" i="54" s="1"/>
  <c r="AC134" i="54" s="1"/>
  <c r="AG66" i="36"/>
  <c r="AG134" i="36" s="1"/>
  <c r="AG6" i="54"/>
  <c r="AG66" i="54" s="1"/>
  <c r="U7" i="54"/>
  <c r="U67" i="54" s="1"/>
  <c r="U67" i="36"/>
  <c r="U135" i="36" s="1"/>
  <c r="AC7" i="54"/>
  <c r="AC67" i="54" s="1"/>
  <c r="AC67" i="36"/>
  <c r="AC135" i="36" s="1"/>
  <c r="Y8" i="54"/>
  <c r="Y68" i="54" s="1"/>
  <c r="Y68" i="36"/>
  <c r="Y136" i="36" s="1"/>
  <c r="AC8" i="54"/>
  <c r="AC68" i="54" s="1"/>
  <c r="AC136" i="54" s="1"/>
  <c r="AC68" i="36"/>
  <c r="AC136" i="36" s="1"/>
  <c r="U69" i="36"/>
  <c r="U137" i="36" s="1"/>
  <c r="U9" i="54"/>
  <c r="U69" i="54" s="1"/>
  <c r="Y69" i="36"/>
  <c r="Y137" i="36" s="1"/>
  <c r="Y9" i="54"/>
  <c r="Y69" i="54" s="1"/>
  <c r="AC69" i="36"/>
  <c r="AC137" i="36" s="1"/>
  <c r="AC9" i="54"/>
  <c r="AC69" i="54" s="1"/>
  <c r="AG69" i="36"/>
  <c r="AG137" i="36" s="1"/>
  <c r="AG9" i="54"/>
  <c r="AG69" i="54" s="1"/>
  <c r="U70" i="36"/>
  <c r="U138" i="36" s="1"/>
  <c r="U10" i="54"/>
  <c r="U70" i="54" s="1"/>
  <c r="Y70" i="36"/>
  <c r="Y138" i="36" s="1"/>
  <c r="Y10" i="54"/>
  <c r="Y70" i="54" s="1"/>
  <c r="AC70" i="36"/>
  <c r="AC138" i="36" s="1"/>
  <c r="AC10" i="54"/>
  <c r="AC70" i="54" s="1"/>
  <c r="AG70" i="36"/>
  <c r="AG138" i="36" s="1"/>
  <c r="AG10" i="54"/>
  <c r="AG70" i="54" s="1"/>
  <c r="U11" i="54"/>
  <c r="U71" i="54" s="1"/>
  <c r="U71" i="36"/>
  <c r="AC11" i="54"/>
  <c r="AC71" i="54" s="1"/>
  <c r="AC71" i="36"/>
  <c r="AG11" i="54"/>
  <c r="AG71" i="54" s="1"/>
  <c r="AG71" i="36"/>
  <c r="U72" i="36"/>
  <c r="U12" i="54"/>
  <c r="U72" i="54" s="1"/>
  <c r="Y72" i="36"/>
  <c r="Y12" i="54"/>
  <c r="Y72" i="54" s="1"/>
  <c r="Y140" i="54" s="1"/>
  <c r="AC72" i="36"/>
  <c r="AC12" i="54"/>
  <c r="AC72" i="54" s="1"/>
  <c r="AG72" i="36"/>
  <c r="AG12" i="54"/>
  <c r="AG72" i="54" s="1"/>
  <c r="AG140" i="54" s="1"/>
  <c r="U73" i="36"/>
  <c r="U13" i="54"/>
  <c r="U73" i="54" s="1"/>
  <c r="Y13" i="54"/>
  <c r="Y73" i="54" s="1"/>
  <c r="Y73" i="36"/>
  <c r="AC13" i="54"/>
  <c r="AC73" i="54" s="1"/>
  <c r="AC73" i="36"/>
  <c r="AG73" i="36"/>
  <c r="AG13" i="54"/>
  <c r="AG73" i="54" s="1"/>
  <c r="Y14" i="54"/>
  <c r="Y74" i="54" s="1"/>
  <c r="Y74" i="36"/>
  <c r="AC74" i="36"/>
  <c r="AC14" i="54"/>
  <c r="AC74" i="54" s="1"/>
  <c r="AC142" i="54" s="1"/>
  <c r="AG74" i="36"/>
  <c r="AG142" i="36" s="1"/>
  <c r="AG14" i="54"/>
  <c r="AG74" i="54" s="1"/>
  <c r="AG142" i="54" s="1"/>
  <c r="Y75" i="36"/>
  <c r="Y143" i="36" s="1"/>
  <c r="Y15" i="54"/>
  <c r="Y75" i="54" s="1"/>
  <c r="Y143" i="54" s="1"/>
  <c r="AC75" i="36"/>
  <c r="AC15" i="54"/>
  <c r="AC75" i="54" s="1"/>
  <c r="AG15" i="54"/>
  <c r="AG75" i="54" s="1"/>
  <c r="AG75" i="36"/>
  <c r="AG143" i="36" s="1"/>
  <c r="U76" i="36"/>
  <c r="U144" i="36" s="1"/>
  <c r="U16" i="54"/>
  <c r="U76" i="54" s="1"/>
  <c r="U144" i="54" s="1"/>
  <c r="Y76" i="36"/>
  <c r="Y16" i="54"/>
  <c r="Y76" i="54" s="1"/>
  <c r="Y144" i="54" s="1"/>
  <c r="AC76" i="36"/>
  <c r="AC144" i="36" s="1"/>
  <c r="AC16" i="54"/>
  <c r="AC76" i="54" s="1"/>
  <c r="AC144" i="54" s="1"/>
  <c r="AG76" i="36"/>
  <c r="AG16" i="54"/>
  <c r="AG76" i="54" s="1"/>
  <c r="AG144" i="54" s="1"/>
  <c r="U77" i="36"/>
  <c r="U17" i="54"/>
  <c r="U77" i="54" s="1"/>
  <c r="Y77" i="36"/>
  <c r="Y17" i="54"/>
  <c r="Y77" i="54" s="1"/>
  <c r="Y145" i="54" s="1"/>
  <c r="AG77" i="36"/>
  <c r="AG17" i="54"/>
  <c r="AG77" i="54" s="1"/>
  <c r="U18" i="54"/>
  <c r="U78" i="54" s="1"/>
  <c r="U78" i="36"/>
  <c r="Y78" i="36"/>
  <c r="Y18" i="54"/>
  <c r="Y78" i="54" s="1"/>
  <c r="AC18" i="54"/>
  <c r="AC78" i="54" s="1"/>
  <c r="AC78" i="36"/>
  <c r="AG78" i="36"/>
  <c r="AG18" i="54"/>
  <c r="AG78" i="54" s="1"/>
  <c r="U79" i="36"/>
  <c r="U19" i="54"/>
  <c r="U79" i="54" s="1"/>
  <c r="U147" i="54" s="1"/>
  <c r="Y79" i="36"/>
  <c r="Y147" i="36" s="1"/>
  <c r="Y19" i="54"/>
  <c r="Y79" i="54" s="1"/>
  <c r="Y147" i="54" s="1"/>
  <c r="AC79" i="36"/>
  <c r="AC19" i="54"/>
  <c r="AC79" i="54" s="1"/>
  <c r="AC147" i="54" s="1"/>
  <c r="AG79" i="36"/>
  <c r="AG147" i="36" s="1"/>
  <c r="AG19" i="54"/>
  <c r="AG79" i="54" s="1"/>
  <c r="AG147" i="54" s="1"/>
  <c r="Y67" i="36"/>
  <c r="Y135" i="36" s="1"/>
  <c r="AG68" i="36"/>
  <c r="AG136" i="36" s="1"/>
  <c r="AF70" i="36"/>
  <c r="AF138" i="36" s="1"/>
  <c r="W72" i="36"/>
  <c r="T74" i="36"/>
  <c r="T142" i="36" s="1"/>
  <c r="AB76" i="36"/>
  <c r="AB85" i="36"/>
  <c r="AF89" i="36"/>
  <c r="X5" i="54"/>
  <c r="X65" i="54" s="1"/>
  <c r="AD6" i="54"/>
  <c r="AD66" i="54" s="1"/>
  <c r="AD134" i="54" s="1"/>
  <c r="X7" i="54"/>
  <c r="X67" i="54" s="1"/>
  <c r="AI7" i="54"/>
  <c r="AI67" i="54" s="1"/>
  <c r="AI135" i="54" s="1"/>
  <c r="AD8" i="54"/>
  <c r="AD68" i="54" s="1"/>
  <c r="X9" i="54"/>
  <c r="X69" i="54" s="1"/>
  <c r="AI9" i="54"/>
  <c r="AI69" i="54" s="1"/>
  <c r="AI137" i="54" s="1"/>
  <c r="AD10" i="54"/>
  <c r="AD70" i="54" s="1"/>
  <c r="X11" i="54"/>
  <c r="X71" i="54" s="1"/>
  <c r="T12" i="54"/>
  <c r="T72" i="54" s="1"/>
  <c r="T140" i="54" s="1"/>
  <c r="W15" i="54"/>
  <c r="W75" i="54" s="1"/>
  <c r="W17" i="54"/>
  <c r="W77" i="54" s="1"/>
  <c r="W19" i="54"/>
  <c r="W79" i="54" s="1"/>
  <c r="W147" i="54" s="1"/>
  <c r="W21" i="54"/>
  <c r="W81" i="54" s="1"/>
  <c r="W149" i="54" s="1"/>
  <c r="W23" i="54"/>
  <c r="W83" i="54" s="1"/>
  <c r="W25" i="54"/>
  <c r="W85" i="54" s="1"/>
  <c r="W27" i="54"/>
  <c r="W87" i="54" s="1"/>
  <c r="W29" i="54"/>
  <c r="W89" i="54" s="1"/>
  <c r="W157" i="54" s="1"/>
  <c r="W65" i="36"/>
  <c r="W5" i="54"/>
  <c r="W65" i="54" s="1"/>
  <c r="W6" i="54"/>
  <c r="W66" i="54" s="1"/>
  <c r="W66" i="36"/>
  <c r="W134" i="36" s="1"/>
  <c r="W67" i="36"/>
  <c r="W135" i="36" s="1"/>
  <c r="W7" i="54"/>
  <c r="W67" i="54" s="1"/>
  <c r="W135" i="54" s="1"/>
  <c r="W68" i="36"/>
  <c r="W136" i="36" s="1"/>
  <c r="W8" i="54"/>
  <c r="W68" i="54" s="1"/>
  <c r="W69" i="36"/>
  <c r="W137" i="36" s="1"/>
  <c r="W9" i="54"/>
  <c r="W69" i="54" s="1"/>
  <c r="W10" i="54"/>
  <c r="W70" i="54" s="1"/>
  <c r="W70" i="36"/>
  <c r="W138" i="36" s="1"/>
  <c r="W71" i="36"/>
  <c r="W11" i="54"/>
  <c r="W71" i="54" s="1"/>
  <c r="AI71" i="36"/>
  <c r="AE139" i="36" s="1"/>
  <c r="AI11" i="54"/>
  <c r="AI71" i="54" s="1"/>
  <c r="AI139" i="54" s="1"/>
  <c r="AA72" i="36"/>
  <c r="AA12" i="54"/>
  <c r="AA72" i="54" s="1"/>
  <c r="AI12" i="54"/>
  <c r="AI72" i="54" s="1"/>
  <c r="AI140" i="54" s="1"/>
  <c r="AI72" i="36"/>
  <c r="AI140" i="36" s="1"/>
  <c r="AA73" i="36"/>
  <c r="AA13" i="54"/>
  <c r="AA73" i="54" s="1"/>
  <c r="AI73" i="36"/>
  <c r="V141" i="36" s="1"/>
  <c r="AI13" i="54"/>
  <c r="AI73" i="54" s="1"/>
  <c r="AI141" i="54" s="1"/>
  <c r="AA74" i="36"/>
  <c r="AA142" i="36" s="1"/>
  <c r="AA14" i="54"/>
  <c r="AA74" i="54" s="1"/>
  <c r="AA142" i="54" s="1"/>
  <c r="AE74" i="36"/>
  <c r="AE14" i="54"/>
  <c r="AE74" i="54" s="1"/>
  <c r="AE142" i="54" s="1"/>
  <c r="AE76" i="36"/>
  <c r="AE144" i="36" s="1"/>
  <c r="AE16" i="54"/>
  <c r="AE76" i="54" s="1"/>
  <c r="AE144" i="54" s="1"/>
  <c r="AE77" i="36"/>
  <c r="AE17" i="54"/>
  <c r="AE77" i="54" s="1"/>
  <c r="AE145" i="54" s="1"/>
  <c r="AI77" i="36"/>
  <c r="W145" i="36" s="1"/>
  <c r="AI17" i="54"/>
  <c r="AI77" i="54" s="1"/>
  <c r="AI145" i="54" s="1"/>
  <c r="AI78" i="36"/>
  <c r="AI146" i="36" s="1"/>
  <c r="AI18" i="54"/>
  <c r="AI78" i="54" s="1"/>
  <c r="AI146" i="54" s="1"/>
  <c r="AE79" i="36"/>
  <c r="AE147" i="36" s="1"/>
  <c r="AE19" i="54"/>
  <c r="AE79" i="54" s="1"/>
  <c r="AE147" i="54" s="1"/>
  <c r="AE20" i="54"/>
  <c r="AE80" i="54" s="1"/>
  <c r="AE148" i="54" s="1"/>
  <c r="AE80" i="36"/>
  <c r="AI80" i="36"/>
  <c r="AI148" i="36" s="1"/>
  <c r="AI20" i="54"/>
  <c r="AI80" i="54" s="1"/>
  <c r="AI148" i="54" s="1"/>
  <c r="AE82" i="36"/>
  <c r="AE150" i="36" s="1"/>
  <c r="AE22" i="54"/>
  <c r="AE82" i="54" s="1"/>
  <c r="AE150" i="54" s="1"/>
  <c r="AE83" i="36"/>
  <c r="AE23" i="54"/>
  <c r="AE83" i="54" s="1"/>
  <c r="AI23" i="54"/>
  <c r="AI83" i="54" s="1"/>
  <c r="AI151" i="54" s="1"/>
  <c r="AI83" i="36"/>
  <c r="AI151" i="36" s="1"/>
  <c r="AI84" i="36"/>
  <c r="AI152" i="36" s="1"/>
  <c r="AI24" i="54"/>
  <c r="AI84" i="54" s="1"/>
  <c r="AI152" i="54" s="1"/>
  <c r="AE85" i="36"/>
  <c r="AE153" i="36" s="1"/>
  <c r="AE25" i="54"/>
  <c r="AE85" i="54" s="1"/>
  <c r="AE153" i="54" s="1"/>
  <c r="AE86" i="36"/>
  <c r="AE154" i="36" s="1"/>
  <c r="AE26" i="54"/>
  <c r="AE86" i="54" s="1"/>
  <c r="AE154" i="54" s="1"/>
  <c r="AE87" i="36"/>
  <c r="AE155" i="36" s="1"/>
  <c r="AE27" i="54"/>
  <c r="AE87" i="54" s="1"/>
  <c r="AE155" i="54" s="1"/>
  <c r="AE89" i="36"/>
  <c r="AE29" i="54"/>
  <c r="AE89" i="54" s="1"/>
  <c r="AI90" i="36"/>
  <c r="AI158" i="36" s="1"/>
  <c r="AI30" i="54"/>
  <c r="AI90" i="54" s="1"/>
  <c r="AI158" i="54" s="1"/>
  <c r="AI10" i="54"/>
  <c r="AI70" i="54" s="1"/>
  <c r="AI138" i="54" s="1"/>
  <c r="AB6" i="54"/>
  <c r="AB66" i="54" s="1"/>
  <c r="AB66" i="36"/>
  <c r="AB134" i="36" s="1"/>
  <c r="AF67" i="36"/>
  <c r="AF135" i="36" s="1"/>
  <c r="AF7" i="54"/>
  <c r="AF67" i="54" s="1"/>
  <c r="AB69" i="36"/>
  <c r="AB137" i="36" s="1"/>
  <c r="AB9" i="54"/>
  <c r="AB69" i="54" s="1"/>
  <c r="AF69" i="36"/>
  <c r="AF137" i="36" s="1"/>
  <c r="AF9" i="54"/>
  <c r="AF69" i="54" s="1"/>
  <c r="AF137" i="54" s="1"/>
  <c r="AF71" i="36"/>
  <c r="AF11" i="54"/>
  <c r="AF71" i="54" s="1"/>
  <c r="T75" i="36"/>
  <c r="T143" i="36" s="1"/>
  <c r="T15" i="54"/>
  <c r="T75" i="54" s="1"/>
  <c r="T143" i="54" s="1"/>
  <c r="X75" i="36"/>
  <c r="X15" i="54"/>
  <c r="X75" i="54" s="1"/>
  <c r="AF75" i="36"/>
  <c r="AF143" i="36" s="1"/>
  <c r="AF15" i="54"/>
  <c r="AF75" i="54" s="1"/>
  <c r="T77" i="36"/>
  <c r="T145" i="36" s="1"/>
  <c r="T17" i="54"/>
  <c r="T77" i="54" s="1"/>
  <c r="T145" i="54" s="1"/>
  <c r="X17" i="54"/>
  <c r="X77" i="54" s="1"/>
  <c r="X145" i="54" s="1"/>
  <c r="X77" i="36"/>
  <c r="X145" i="36" s="1"/>
  <c r="AF77" i="36"/>
  <c r="AF17" i="54"/>
  <c r="AF77" i="54" s="1"/>
  <c r="AF145" i="54" s="1"/>
  <c r="T79" i="36"/>
  <c r="T147" i="36" s="1"/>
  <c r="T19" i="54"/>
  <c r="T79" i="54" s="1"/>
  <c r="T147" i="54" s="1"/>
  <c r="AB79" i="36"/>
  <c r="AB19" i="54"/>
  <c r="AB79" i="54" s="1"/>
  <c r="AB147" i="54" s="1"/>
  <c r="T82" i="36"/>
  <c r="T150" i="36" s="1"/>
  <c r="T22" i="54"/>
  <c r="T82" i="54" s="1"/>
  <c r="T150" i="54" s="1"/>
  <c r="AB82" i="36"/>
  <c r="AB22" i="54"/>
  <c r="AB82" i="54" s="1"/>
  <c r="AF82" i="36"/>
  <c r="AF150" i="36" s="1"/>
  <c r="AF22" i="54"/>
  <c r="AF82" i="54" s="1"/>
  <c r="T24" i="54"/>
  <c r="T84" i="54" s="1"/>
  <c r="T152" i="54" s="1"/>
  <c r="T84" i="36"/>
  <c r="T152" i="36" s="1"/>
  <c r="X84" i="36"/>
  <c r="X24" i="54"/>
  <c r="X84" i="54" s="1"/>
  <c r="T25" i="54"/>
  <c r="T85" i="54" s="1"/>
  <c r="T153" i="54" s="1"/>
  <c r="T85" i="36"/>
  <c r="T153" i="36" s="1"/>
  <c r="X85" i="36"/>
  <c r="X153" i="36" s="1"/>
  <c r="X25" i="54"/>
  <c r="X85" i="54" s="1"/>
  <c r="AF85" i="36"/>
  <c r="AF25" i="54"/>
  <c r="AF85" i="54" s="1"/>
  <c r="T87" i="36"/>
  <c r="T155" i="36" s="1"/>
  <c r="T27" i="54"/>
  <c r="T87" i="54" s="1"/>
  <c r="T155" i="54" s="1"/>
  <c r="X87" i="36"/>
  <c r="X27" i="54"/>
  <c r="X87" i="54" s="1"/>
  <c r="AB87" i="36"/>
  <c r="AB155" i="36" s="1"/>
  <c r="AB27" i="54"/>
  <c r="AB87" i="54" s="1"/>
  <c r="AF87" i="36"/>
  <c r="AF27" i="54"/>
  <c r="AF87" i="54" s="1"/>
  <c r="AB88" i="36"/>
  <c r="AB28" i="54"/>
  <c r="AB88" i="54" s="1"/>
  <c r="T90" i="36"/>
  <c r="T158" i="36" s="1"/>
  <c r="T30" i="54"/>
  <c r="T90" i="54" s="1"/>
  <c r="T158" i="54" s="1"/>
  <c r="V65" i="36"/>
  <c r="V133" i="36" s="1"/>
  <c r="V5" i="54"/>
  <c r="V65" i="54" s="1"/>
  <c r="V66" i="36"/>
  <c r="V134" i="36" s="1"/>
  <c r="V6" i="54"/>
  <c r="V66" i="54" s="1"/>
  <c r="V67" i="36"/>
  <c r="V135" i="36" s="1"/>
  <c r="V7" i="54"/>
  <c r="V67" i="54" s="1"/>
  <c r="V68" i="36"/>
  <c r="V136" i="36" s="1"/>
  <c r="V8" i="54"/>
  <c r="V68" i="54" s="1"/>
  <c r="V69" i="36"/>
  <c r="V137" i="36" s="1"/>
  <c r="V9" i="54"/>
  <c r="V69" i="54" s="1"/>
  <c r="V137" i="54" s="1"/>
  <c r="V70" i="36"/>
  <c r="V138" i="36" s="1"/>
  <c r="V10" i="54"/>
  <c r="V70" i="54" s="1"/>
  <c r="V71" i="36"/>
  <c r="V139" i="36" s="1"/>
  <c r="V11" i="54"/>
  <c r="V71" i="54" s="1"/>
  <c r="Z72" i="36"/>
  <c r="Z12" i="54"/>
  <c r="Z72" i="54" s="1"/>
  <c r="Z140" i="54" s="1"/>
  <c r="Z73" i="36"/>
  <c r="Z141" i="36" s="1"/>
  <c r="Z13" i="54"/>
  <c r="Z73" i="54" s="1"/>
  <c r="Z74" i="36"/>
  <c r="Z14" i="54"/>
  <c r="Z74" i="54" s="1"/>
  <c r="Z142" i="54" s="1"/>
  <c r="V75" i="36"/>
  <c r="V143" i="36" s="1"/>
  <c r="V15" i="54"/>
  <c r="V75" i="54" s="1"/>
  <c r="Z75" i="36"/>
  <c r="Z15" i="54"/>
  <c r="Z75" i="54" s="1"/>
  <c r="AD75" i="36"/>
  <c r="AD143" i="36" s="1"/>
  <c r="AD15" i="54"/>
  <c r="AD75" i="54" s="1"/>
  <c r="V76" i="36"/>
  <c r="V16" i="54"/>
  <c r="V76" i="54" s="1"/>
  <c r="V144" i="54" s="1"/>
  <c r="AA66" i="36"/>
  <c r="AA134" i="36" s="1"/>
  <c r="AB67" i="36"/>
  <c r="AB135" i="36" s="1"/>
  <c r="X72" i="36"/>
  <c r="AF76" i="36"/>
  <c r="X80" i="36"/>
  <c r="Z5" i="54"/>
  <c r="Z65" i="54" s="1"/>
  <c r="T6" i="54"/>
  <c r="T66" i="54" s="1"/>
  <c r="T134" i="54" s="1"/>
  <c r="AE6" i="54"/>
  <c r="AE66" i="54" s="1"/>
  <c r="Z7" i="54"/>
  <c r="Z67" i="54" s="1"/>
  <c r="Z135" i="54" s="1"/>
  <c r="T8" i="54"/>
  <c r="T68" i="54" s="1"/>
  <c r="T136" i="54" s="1"/>
  <c r="AE8" i="54"/>
  <c r="AE68" i="54" s="1"/>
  <c r="Z9" i="54"/>
  <c r="Z69" i="54" s="1"/>
  <c r="T10" i="54"/>
  <c r="T70" i="54" s="1"/>
  <c r="T138" i="54" s="1"/>
  <c r="AE10" i="54"/>
  <c r="AE70" i="54" s="1"/>
  <c r="AE138" i="54" s="1"/>
  <c r="Z11" i="54"/>
  <c r="Z71" i="54" s="1"/>
  <c r="V12" i="54"/>
  <c r="V72" i="54" s="1"/>
  <c r="V140" i="54" s="1"/>
  <c r="V13" i="54"/>
  <c r="V73" i="54" s="1"/>
  <c r="V141" i="54" s="1"/>
  <c r="V14" i="54"/>
  <c r="V74" i="54" s="1"/>
  <c r="AA15" i="54"/>
  <c r="AA75" i="54" s="1"/>
  <c r="AA17" i="54"/>
  <c r="AA77" i="54" s="1"/>
  <c r="AA145" i="54" s="1"/>
  <c r="AA19" i="54"/>
  <c r="AA79" i="54" s="1"/>
  <c r="AA147" i="54" s="1"/>
  <c r="AA21" i="54"/>
  <c r="AA81" i="54" s="1"/>
  <c r="AA23" i="54"/>
  <c r="AA83" i="54" s="1"/>
  <c r="AA25" i="54"/>
  <c r="AA85" i="54" s="1"/>
  <c r="AA27" i="54"/>
  <c r="AA87" i="54" s="1"/>
  <c r="AA155" i="54" s="1"/>
  <c r="AA29" i="54"/>
  <c r="AA89" i="54" s="1"/>
  <c r="U80" i="36"/>
  <c r="U20" i="54"/>
  <c r="U80" i="54" s="1"/>
  <c r="U148" i="54" s="1"/>
  <c r="Y80" i="36"/>
  <c r="Y20" i="54"/>
  <c r="Y80" i="54" s="1"/>
  <c r="AC80" i="36"/>
  <c r="AC20" i="54"/>
  <c r="AC80" i="54" s="1"/>
  <c r="AC148" i="54" s="1"/>
  <c r="AG80" i="36"/>
  <c r="AG20" i="54"/>
  <c r="AG80" i="54" s="1"/>
  <c r="U81" i="36"/>
  <c r="U21" i="54"/>
  <c r="U81" i="54" s="1"/>
  <c r="U149" i="54" s="1"/>
  <c r="AC81" i="36"/>
  <c r="AC21" i="54"/>
  <c r="AC81" i="54" s="1"/>
  <c r="U82" i="36"/>
  <c r="U22" i="54"/>
  <c r="U82" i="54" s="1"/>
  <c r="AC82" i="36"/>
  <c r="AC150" i="36" s="1"/>
  <c r="AC22" i="54"/>
  <c r="AC82" i="54" s="1"/>
  <c r="U83" i="36"/>
  <c r="U23" i="54"/>
  <c r="U83" i="54" s="1"/>
  <c r="U151" i="54" s="1"/>
  <c r="Y83" i="36"/>
  <c r="Y151" i="36" s="1"/>
  <c r="Y23" i="54"/>
  <c r="Y83" i="54" s="1"/>
  <c r="AC83" i="36"/>
  <c r="AC23" i="54"/>
  <c r="AC83" i="54" s="1"/>
  <c r="AC151" i="54" s="1"/>
  <c r="AG83" i="36"/>
  <c r="AG151" i="36" s="1"/>
  <c r="AG23" i="54"/>
  <c r="AG83" i="54" s="1"/>
  <c r="U84" i="36"/>
  <c r="U24" i="54"/>
  <c r="U84" i="54" s="1"/>
  <c r="U152" i="54" s="1"/>
  <c r="Y84" i="36"/>
  <c r="Y24" i="54"/>
  <c r="Y84" i="54" s="1"/>
  <c r="AC84" i="36"/>
  <c r="AC24" i="54"/>
  <c r="AC84" i="54" s="1"/>
  <c r="AC152" i="54" s="1"/>
  <c r="AG84" i="36"/>
  <c r="AG24" i="54"/>
  <c r="AG84" i="54" s="1"/>
  <c r="Y85" i="36"/>
  <c r="Y25" i="54"/>
  <c r="Y85" i="54" s="1"/>
  <c r="AG85" i="36"/>
  <c r="AG153" i="36" s="1"/>
  <c r="AG25" i="54"/>
  <c r="AG85" i="54" s="1"/>
  <c r="Y86" i="36"/>
  <c r="Y26" i="54"/>
  <c r="Y86" i="54" s="1"/>
  <c r="Y154" i="54" s="1"/>
  <c r="AG86" i="36"/>
  <c r="AG26" i="54"/>
  <c r="AG86" i="54" s="1"/>
  <c r="U87" i="36"/>
  <c r="U27" i="54"/>
  <c r="U87" i="54" s="1"/>
  <c r="Y87" i="36"/>
  <c r="Y155" i="36" s="1"/>
  <c r="Y27" i="54"/>
  <c r="Y87" i="54" s="1"/>
  <c r="AC87" i="36"/>
  <c r="AC27" i="54"/>
  <c r="AC87" i="54" s="1"/>
  <c r="AG87" i="36"/>
  <c r="AG155" i="36" s="1"/>
  <c r="AG27" i="54"/>
  <c r="AG87" i="54" s="1"/>
  <c r="U88" i="36"/>
  <c r="U28" i="54"/>
  <c r="U88" i="54" s="1"/>
  <c r="U156" i="54" s="1"/>
  <c r="Y88" i="36"/>
  <c r="Y28" i="54"/>
  <c r="Y88" i="54" s="1"/>
  <c r="AC88" i="36"/>
  <c r="AC28" i="54"/>
  <c r="AC88" i="54" s="1"/>
  <c r="AC156" i="54" s="1"/>
  <c r="AG88" i="36"/>
  <c r="AG28" i="54"/>
  <c r="AG88" i="54" s="1"/>
  <c r="U89" i="36"/>
  <c r="U29" i="54"/>
  <c r="U89" i="54" s="1"/>
  <c r="Y29" i="54"/>
  <c r="Y89" i="54" s="1"/>
  <c r="Y157" i="54" s="1"/>
  <c r="Y89" i="36"/>
  <c r="AC89" i="36"/>
  <c r="AC29" i="54"/>
  <c r="AC89" i="54" s="1"/>
  <c r="U90" i="36"/>
  <c r="U158" i="36" s="1"/>
  <c r="U30" i="54"/>
  <c r="U90" i="54" s="1"/>
  <c r="AC90" i="36"/>
  <c r="AC30" i="54"/>
  <c r="AC90" i="54" s="1"/>
  <c r="AG30" i="54"/>
  <c r="AG90" i="54" s="1"/>
  <c r="AG158" i="54" s="1"/>
  <c r="AG90" i="36"/>
  <c r="U86" i="36"/>
  <c r="Y90" i="36"/>
  <c r="Y158" i="36" s="1"/>
  <c r="Z76" i="36"/>
  <c r="Z16" i="54"/>
  <c r="Z76" i="54" s="1"/>
  <c r="AD76" i="36"/>
  <c r="AD16" i="54"/>
  <c r="AD76" i="54" s="1"/>
  <c r="AD144" i="54" s="1"/>
  <c r="V77" i="36"/>
  <c r="V17" i="54"/>
  <c r="V77" i="54" s="1"/>
  <c r="Z77" i="36"/>
  <c r="Z17" i="54"/>
  <c r="Z77" i="54" s="1"/>
  <c r="Z145" i="54" s="1"/>
  <c r="AD77" i="36"/>
  <c r="AD17" i="54"/>
  <c r="AD77" i="54" s="1"/>
  <c r="V78" i="36"/>
  <c r="V18" i="54"/>
  <c r="V78" i="54" s="1"/>
  <c r="Z78" i="36"/>
  <c r="Z146" i="36" s="1"/>
  <c r="Z18" i="54"/>
  <c r="Z78" i="54" s="1"/>
  <c r="AD78" i="36"/>
  <c r="AD18" i="54"/>
  <c r="AD78" i="54" s="1"/>
  <c r="V79" i="36"/>
  <c r="V19" i="54"/>
  <c r="V79" i="54" s="1"/>
  <c r="Z79" i="36"/>
  <c r="Z19" i="54"/>
  <c r="Z79" i="54" s="1"/>
  <c r="Z147" i="54" s="1"/>
  <c r="AD79" i="36"/>
  <c r="AD19" i="54"/>
  <c r="AD79" i="54" s="1"/>
  <c r="V80" i="36"/>
  <c r="V20" i="54"/>
  <c r="V80" i="54" s="1"/>
  <c r="V148" i="54" s="1"/>
  <c r="Z80" i="36"/>
  <c r="Z20" i="54"/>
  <c r="Z80" i="54" s="1"/>
  <c r="AD80" i="36"/>
  <c r="AD20" i="54"/>
  <c r="AD80" i="54" s="1"/>
  <c r="AD148" i="54" s="1"/>
  <c r="V81" i="36"/>
  <c r="V21" i="54"/>
  <c r="V81" i="54" s="1"/>
  <c r="Z81" i="36"/>
  <c r="Z21" i="54"/>
  <c r="Z81" i="54" s="1"/>
  <c r="Z149" i="54" s="1"/>
  <c r="AD81" i="36"/>
  <c r="AD21" i="54"/>
  <c r="AD81" i="54" s="1"/>
  <c r="V82" i="36"/>
  <c r="V22" i="54"/>
  <c r="V82" i="54" s="1"/>
  <c r="Z82" i="36"/>
  <c r="Z150" i="36" s="1"/>
  <c r="Z22" i="54"/>
  <c r="Z82" i="54" s="1"/>
  <c r="AD82" i="36"/>
  <c r="AD22" i="54"/>
  <c r="AD82" i="54" s="1"/>
  <c r="V83" i="36"/>
  <c r="V151" i="36" s="1"/>
  <c r="V23" i="54"/>
  <c r="V83" i="54" s="1"/>
  <c r="Z83" i="36"/>
  <c r="Z23" i="54"/>
  <c r="Z83" i="54" s="1"/>
  <c r="Z151" i="54" s="1"/>
  <c r="AD83" i="36"/>
  <c r="AD151" i="36" s="1"/>
  <c r="AD23" i="54"/>
  <c r="AD83" i="54" s="1"/>
  <c r="V84" i="36"/>
  <c r="V24" i="54"/>
  <c r="V84" i="54" s="1"/>
  <c r="V152" i="54" s="1"/>
  <c r="Z84" i="36"/>
  <c r="Z24" i="54"/>
  <c r="Z84" i="54" s="1"/>
  <c r="AD84" i="36"/>
  <c r="AD24" i="54"/>
  <c r="AD84" i="54" s="1"/>
  <c r="AD152" i="54" s="1"/>
  <c r="V85" i="36"/>
  <c r="V153" i="36" s="1"/>
  <c r="V25" i="54"/>
  <c r="V85" i="54" s="1"/>
  <c r="Z85" i="36"/>
  <c r="Z25" i="54"/>
  <c r="Z85" i="54" s="1"/>
  <c r="AD85" i="36"/>
  <c r="AD153" i="36" s="1"/>
  <c r="AD25" i="54"/>
  <c r="AD85" i="54" s="1"/>
  <c r="V86" i="36"/>
  <c r="V26" i="54"/>
  <c r="V86" i="54" s="1"/>
  <c r="V154" i="54" s="1"/>
  <c r="Z86" i="36"/>
  <c r="Z26" i="54"/>
  <c r="Z86" i="54" s="1"/>
  <c r="AD86" i="36"/>
  <c r="AD26" i="54"/>
  <c r="AD86" i="54" s="1"/>
  <c r="AD154" i="54" s="1"/>
  <c r="V87" i="36"/>
  <c r="V155" i="36" s="1"/>
  <c r="V27" i="54"/>
  <c r="V87" i="54" s="1"/>
  <c r="Z87" i="36"/>
  <c r="Z27" i="54"/>
  <c r="Z87" i="54" s="1"/>
  <c r="AD87" i="36"/>
  <c r="AD155" i="36" s="1"/>
  <c r="AD27" i="54"/>
  <c r="AD87" i="54" s="1"/>
  <c r="V88" i="36"/>
  <c r="V28" i="54"/>
  <c r="V88" i="54" s="1"/>
  <c r="V156" i="54" s="1"/>
  <c r="Z88" i="36"/>
  <c r="Z28" i="54"/>
  <c r="Z88" i="54" s="1"/>
  <c r="AD88" i="36"/>
  <c r="AD28" i="54"/>
  <c r="AD88" i="54" s="1"/>
  <c r="AD156" i="54" s="1"/>
  <c r="V89" i="36"/>
  <c r="V157" i="36" s="1"/>
  <c r="V29" i="54"/>
  <c r="V89" i="54" s="1"/>
  <c r="Z89" i="36"/>
  <c r="Z29" i="54"/>
  <c r="Z89" i="54" s="1"/>
  <c r="AD89" i="36"/>
  <c r="AD157" i="36" s="1"/>
  <c r="AD29" i="54"/>
  <c r="AD89" i="54" s="1"/>
  <c r="V90" i="36"/>
  <c r="V30" i="54"/>
  <c r="V90" i="54" s="1"/>
  <c r="Z90" i="36"/>
  <c r="Z158" i="36" s="1"/>
  <c r="Z30" i="54"/>
  <c r="Z90" i="54" s="1"/>
  <c r="AD90" i="36"/>
  <c r="AD30" i="54"/>
  <c r="AD90" i="54" s="1"/>
  <c r="AG81" i="36"/>
  <c r="U85" i="36"/>
  <c r="AC86" i="36"/>
  <c r="AE97" i="36"/>
  <c r="AE37" i="54"/>
  <c r="AE97" i="54" s="1"/>
  <c r="AE165" i="54" s="1"/>
  <c r="AI97" i="36"/>
  <c r="AI37" i="54"/>
  <c r="AI97" i="54" s="1"/>
  <c r="W98" i="36"/>
  <c r="W38" i="54"/>
  <c r="W98" i="54" s="1"/>
  <c r="W166" i="54" s="1"/>
  <c r="AA98" i="36"/>
  <c r="AA38" i="54"/>
  <c r="AA98" i="54" s="1"/>
  <c r="AE98" i="36"/>
  <c r="AE38" i="54"/>
  <c r="AE98" i="54" s="1"/>
  <c r="AE166" i="54" s="1"/>
  <c r="AI98" i="36"/>
  <c r="AI38" i="54"/>
  <c r="AI98" i="54" s="1"/>
  <c r="AI166" i="54" s="1"/>
  <c r="W99" i="36"/>
  <c r="W39" i="54"/>
  <c r="W99" i="54" s="1"/>
  <c r="W167" i="54" s="1"/>
  <c r="AA99" i="36"/>
  <c r="AA39" i="54"/>
  <c r="AA99" i="54" s="1"/>
  <c r="AE99" i="36"/>
  <c r="AE39" i="54"/>
  <c r="AE99" i="54" s="1"/>
  <c r="AE167" i="54" s="1"/>
  <c r="AI99" i="36"/>
  <c r="AI39" i="54"/>
  <c r="AI99" i="54" s="1"/>
  <c r="AI167" i="54" s="1"/>
  <c r="W100" i="36"/>
  <c r="W40" i="54"/>
  <c r="W100" i="54" s="1"/>
  <c r="W168" i="54" s="1"/>
  <c r="AA100" i="36"/>
  <c r="AA40" i="54"/>
  <c r="AA100" i="54" s="1"/>
  <c r="AE40" i="54"/>
  <c r="AE100" i="54" s="1"/>
  <c r="AE168" i="54" s="1"/>
  <c r="AE100" i="36"/>
  <c r="AI100" i="36"/>
  <c r="AI40" i="54"/>
  <c r="AI100" i="54" s="1"/>
  <c r="W101" i="36"/>
  <c r="W41" i="54"/>
  <c r="W101" i="54" s="1"/>
  <c r="W169" i="54" s="1"/>
  <c r="AA41" i="54"/>
  <c r="AA101" i="54" s="1"/>
  <c r="AA101" i="36"/>
  <c r="AE101" i="36"/>
  <c r="AE41" i="54"/>
  <c r="AE101" i="54" s="1"/>
  <c r="AE169" i="54" s="1"/>
  <c r="AI101" i="36"/>
  <c r="AI41" i="54"/>
  <c r="AI101" i="54" s="1"/>
  <c r="W102" i="36"/>
  <c r="W42" i="54"/>
  <c r="W102" i="54" s="1"/>
  <c r="W170" i="54" s="1"/>
  <c r="AA102" i="36"/>
  <c r="AA42" i="54"/>
  <c r="AA102" i="54" s="1"/>
  <c r="AE102" i="36"/>
  <c r="AE42" i="54"/>
  <c r="AE102" i="54" s="1"/>
  <c r="AE170" i="54" s="1"/>
  <c r="AI102" i="36"/>
  <c r="AI42" i="54"/>
  <c r="AI102" i="54" s="1"/>
  <c r="AI170" i="54" s="1"/>
  <c r="W103" i="36"/>
  <c r="W43" i="54"/>
  <c r="W103" i="54" s="1"/>
  <c r="W171" i="54" s="1"/>
  <c r="AA103" i="36"/>
  <c r="AA43" i="54"/>
  <c r="AA103" i="54" s="1"/>
  <c r="AE103" i="36"/>
  <c r="AE43" i="54"/>
  <c r="AE103" i="54" s="1"/>
  <c r="AE171" i="54" s="1"/>
  <c r="AI103" i="36"/>
  <c r="AI43" i="54"/>
  <c r="AI103" i="54" s="1"/>
  <c r="AI171" i="54" s="1"/>
  <c r="W104" i="36"/>
  <c r="W44" i="54"/>
  <c r="W104" i="54" s="1"/>
  <c r="AE104" i="36"/>
  <c r="AE44" i="54"/>
  <c r="AE104" i="54" s="1"/>
  <c r="AI104" i="36"/>
  <c r="AI44" i="54"/>
  <c r="AI104" i="54" s="1"/>
  <c r="AI172" i="54" s="1"/>
  <c r="W105" i="36"/>
  <c r="W45" i="54"/>
  <c r="W105" i="54" s="1"/>
  <c r="AA105" i="36"/>
  <c r="AA45" i="54"/>
  <c r="AA105" i="54" s="1"/>
  <c r="AE105" i="36"/>
  <c r="AE45" i="54"/>
  <c r="AE105" i="54" s="1"/>
  <c r="AI105" i="36"/>
  <c r="AI45" i="54"/>
  <c r="AI105" i="54" s="1"/>
  <c r="AI173" i="54" s="1"/>
  <c r="W106" i="36"/>
  <c r="W46" i="54"/>
  <c r="W106" i="54" s="1"/>
  <c r="AA106" i="36"/>
  <c r="AA46" i="54"/>
  <c r="AA106" i="54" s="1"/>
  <c r="AE106" i="36"/>
  <c r="AE46" i="54"/>
  <c r="AE106" i="54" s="1"/>
  <c r="AI106" i="36"/>
  <c r="AI46" i="54"/>
  <c r="AI106" i="54" s="1"/>
  <c r="AI174" i="54" s="1"/>
  <c r="W107" i="36"/>
  <c r="W47" i="54"/>
  <c r="W107" i="54" s="1"/>
  <c r="AA107" i="36"/>
  <c r="AA47" i="54"/>
  <c r="AA107" i="54" s="1"/>
  <c r="AE107" i="36"/>
  <c r="AE47" i="54"/>
  <c r="AE107" i="54" s="1"/>
  <c r="AI107" i="36"/>
  <c r="AI47" i="54"/>
  <c r="AI107" i="54" s="1"/>
  <c r="AI175" i="54" s="1"/>
  <c r="W108" i="36"/>
  <c r="W48" i="54"/>
  <c r="W108" i="54" s="1"/>
  <c r="AA108" i="36"/>
  <c r="AA48" i="54"/>
  <c r="AA108" i="54" s="1"/>
  <c r="AE48" i="54"/>
  <c r="AE108" i="54" s="1"/>
  <c r="AE108" i="36"/>
  <c r="AI108" i="36"/>
  <c r="AI48" i="54"/>
  <c r="AI108" i="54" s="1"/>
  <c r="W109" i="36"/>
  <c r="W49" i="54"/>
  <c r="W109" i="54" s="1"/>
  <c r="AA109" i="36"/>
  <c r="AA49" i="54"/>
  <c r="AA109" i="54" s="1"/>
  <c r="AE109" i="36"/>
  <c r="AE49" i="54"/>
  <c r="AE109" i="54" s="1"/>
  <c r="AI109" i="36"/>
  <c r="AI49" i="54"/>
  <c r="AI109" i="54" s="1"/>
  <c r="AI177" i="54" s="1"/>
  <c r="W110" i="36"/>
  <c r="W50" i="54"/>
  <c r="W110" i="54" s="1"/>
  <c r="AA110" i="36"/>
  <c r="AA50" i="54"/>
  <c r="AA110" i="54" s="1"/>
  <c r="AE110" i="36"/>
  <c r="AE50" i="54"/>
  <c r="AE110" i="54" s="1"/>
  <c r="AI110" i="36"/>
  <c r="AI50" i="54"/>
  <c r="AI110" i="54" s="1"/>
  <c r="AI178" i="54" s="1"/>
  <c r="W111" i="36"/>
  <c r="W51" i="54"/>
  <c r="W111" i="54" s="1"/>
  <c r="W179" i="54" s="1"/>
  <c r="AA111" i="36"/>
  <c r="AA51" i="54"/>
  <c r="AA111" i="54" s="1"/>
  <c r="AA179" i="54" s="1"/>
  <c r="AE111" i="36"/>
  <c r="AE51" i="54"/>
  <c r="AE111" i="54" s="1"/>
  <c r="AE179" i="54" s="1"/>
  <c r="W112" i="36"/>
  <c r="W52" i="54"/>
  <c r="W112" i="54" s="1"/>
  <c r="W180" i="54" s="1"/>
  <c r="AA112" i="36"/>
  <c r="AA52" i="54"/>
  <c r="AA112" i="54" s="1"/>
  <c r="AE112" i="36"/>
  <c r="AE52" i="54"/>
  <c r="AE112" i="54" s="1"/>
  <c r="AE180" i="54" s="1"/>
  <c r="AI112" i="36"/>
  <c r="AI52" i="54"/>
  <c r="AI112" i="54" s="1"/>
  <c r="AI180" i="54" s="1"/>
  <c r="W113" i="36"/>
  <c r="W53" i="54"/>
  <c r="W113" i="54" s="1"/>
  <c r="W181" i="54" s="1"/>
  <c r="AA113" i="36"/>
  <c r="AA53" i="54"/>
  <c r="AA113" i="54" s="1"/>
  <c r="AE113" i="36"/>
  <c r="AE53" i="54"/>
  <c r="AE113" i="54" s="1"/>
  <c r="AE181" i="54" s="1"/>
  <c r="AI113" i="36"/>
  <c r="AI53" i="54"/>
  <c r="AI113" i="54" s="1"/>
  <c r="AI181" i="54" s="1"/>
  <c r="W114" i="36"/>
  <c r="W54" i="54"/>
  <c r="W114" i="54" s="1"/>
  <c r="W182" i="54" s="1"/>
  <c r="AA114" i="36"/>
  <c r="AA54" i="54"/>
  <c r="AA114" i="54" s="1"/>
  <c r="AE114" i="36"/>
  <c r="AE54" i="54"/>
  <c r="AE114" i="54" s="1"/>
  <c r="AE182" i="54" s="1"/>
  <c r="AI114" i="36"/>
  <c r="AI54" i="54"/>
  <c r="AI114" i="54" s="1"/>
  <c r="AI182" i="54" s="1"/>
  <c r="W115" i="36"/>
  <c r="W55" i="54"/>
  <c r="W115" i="54" s="1"/>
  <c r="W183" i="54" s="1"/>
  <c r="AA115" i="36"/>
  <c r="AA55" i="54"/>
  <c r="AA115" i="54" s="1"/>
  <c r="AE115" i="36"/>
  <c r="AE55" i="54"/>
  <c r="AE115" i="54" s="1"/>
  <c r="AE183" i="54" s="1"/>
  <c r="AI115" i="36"/>
  <c r="AI55" i="54"/>
  <c r="AI115" i="54" s="1"/>
  <c r="AI183" i="54" s="1"/>
  <c r="AI111" i="36"/>
  <c r="AI31" i="54"/>
  <c r="AI91" i="54" s="1"/>
  <c r="AI159" i="54" s="1"/>
  <c r="AI32" i="54"/>
  <c r="AI92" i="54" s="1"/>
  <c r="AI33" i="54"/>
  <c r="AI93" i="54" s="1"/>
  <c r="AI34" i="54"/>
  <c r="AI94" i="54" s="1"/>
  <c r="AI35" i="54"/>
  <c r="AI95" i="54" s="1"/>
  <c r="AI163" i="54" s="1"/>
  <c r="AI36" i="54"/>
  <c r="AI96" i="54" s="1"/>
  <c r="AF164" i="54" s="1"/>
  <c r="U41" i="54"/>
  <c r="U101" i="54" s="1"/>
  <c r="U169" i="54" s="1"/>
  <c r="U91" i="36"/>
  <c r="U31" i="54"/>
  <c r="U91" i="54" s="1"/>
  <c r="U159" i="54" s="1"/>
  <c r="Y91" i="36"/>
  <c r="Y31" i="54"/>
  <c r="Y91" i="54" s="1"/>
  <c r="AC91" i="36"/>
  <c r="AC31" i="54"/>
  <c r="AC91" i="54" s="1"/>
  <c r="AC159" i="54" s="1"/>
  <c r="AG91" i="36"/>
  <c r="AG31" i="54"/>
  <c r="AG91" i="54" s="1"/>
  <c r="U92" i="36"/>
  <c r="U32" i="54"/>
  <c r="U92" i="54" s="1"/>
  <c r="Y92" i="36"/>
  <c r="Y32" i="54"/>
  <c r="Y92" i="54" s="1"/>
  <c r="AC92" i="36"/>
  <c r="AC32" i="54"/>
  <c r="AC92" i="54" s="1"/>
  <c r="AG92" i="36"/>
  <c r="AG32" i="54"/>
  <c r="AG92" i="54" s="1"/>
  <c r="U93" i="36"/>
  <c r="U33" i="54"/>
  <c r="U93" i="54" s="1"/>
  <c r="U161" i="54" s="1"/>
  <c r="Y93" i="36"/>
  <c r="Y33" i="54"/>
  <c r="Y93" i="54" s="1"/>
  <c r="Y161" i="54" s="1"/>
  <c r="AC93" i="36"/>
  <c r="AC33" i="54"/>
  <c r="AC93" i="54" s="1"/>
  <c r="AC161" i="54" s="1"/>
  <c r="AG93" i="36"/>
  <c r="AG33" i="54"/>
  <c r="AG93" i="54" s="1"/>
  <c r="AG161" i="54" s="1"/>
  <c r="Y94" i="36"/>
  <c r="Y34" i="54"/>
  <c r="Y94" i="54" s="1"/>
  <c r="Y162" i="54" s="1"/>
  <c r="AC94" i="36"/>
  <c r="AC34" i="54"/>
  <c r="AC94" i="54" s="1"/>
  <c r="AG94" i="36"/>
  <c r="AG34" i="54"/>
  <c r="AG94" i="54" s="1"/>
  <c r="AG162" i="54" s="1"/>
  <c r="U95" i="36"/>
  <c r="U35" i="54"/>
  <c r="U95" i="54" s="1"/>
  <c r="Y95" i="36"/>
  <c r="Y35" i="54"/>
  <c r="Y95" i="54" s="1"/>
  <c r="Y163" i="54" s="1"/>
  <c r="AC95" i="36"/>
  <c r="AC35" i="54"/>
  <c r="AC95" i="54" s="1"/>
  <c r="AG95" i="36"/>
  <c r="AG35" i="54"/>
  <c r="AG95" i="54" s="1"/>
  <c r="AG163" i="54" s="1"/>
  <c r="U96" i="36"/>
  <c r="U36" i="54"/>
  <c r="U96" i="54" s="1"/>
  <c r="Y96" i="36"/>
  <c r="Y36" i="54"/>
  <c r="Y96" i="54" s="1"/>
  <c r="AC96" i="36"/>
  <c r="AC36" i="54"/>
  <c r="AC96" i="54" s="1"/>
  <c r="AG96" i="36"/>
  <c r="AG36" i="54"/>
  <c r="AG96" i="54" s="1"/>
  <c r="U97" i="36"/>
  <c r="U37" i="54"/>
  <c r="U97" i="54" s="1"/>
  <c r="U165" i="54" s="1"/>
  <c r="Y97" i="36"/>
  <c r="Y37" i="54"/>
  <c r="Y97" i="54" s="1"/>
  <c r="Y165" i="54" s="1"/>
  <c r="AC97" i="36"/>
  <c r="AC37" i="54"/>
  <c r="AC97" i="54" s="1"/>
  <c r="AC165" i="54" s="1"/>
  <c r="AG37" i="54"/>
  <c r="AG97" i="54" s="1"/>
  <c r="AG165" i="54" s="1"/>
  <c r="AG97" i="36"/>
  <c r="AC98" i="36"/>
  <c r="AC38" i="54"/>
  <c r="AC98" i="54" s="1"/>
  <c r="AC166" i="54" s="1"/>
  <c r="AG38" i="54"/>
  <c r="AG98" i="54" s="1"/>
  <c r="AG166" i="54" s="1"/>
  <c r="AG98" i="36"/>
  <c r="Y99" i="36"/>
  <c r="Y39" i="54"/>
  <c r="Y99" i="54" s="1"/>
  <c r="Y167" i="54" s="1"/>
  <c r="AC99" i="36"/>
  <c r="AC39" i="54"/>
  <c r="AC99" i="54" s="1"/>
  <c r="AC167" i="54" s="1"/>
  <c r="AG99" i="36"/>
  <c r="AG39" i="54"/>
  <c r="AG99" i="54" s="1"/>
  <c r="AG167" i="54" s="1"/>
  <c r="Y100" i="36"/>
  <c r="Y40" i="54"/>
  <c r="Y100" i="54" s="1"/>
  <c r="Y168" i="54" s="1"/>
  <c r="AC100" i="36"/>
  <c r="AC40" i="54"/>
  <c r="AC100" i="54" s="1"/>
  <c r="AC168" i="54" s="1"/>
  <c r="AG100" i="36"/>
  <c r="AG40" i="54"/>
  <c r="AG100" i="54" s="1"/>
  <c r="AG168" i="54" s="1"/>
  <c r="Y101" i="36"/>
  <c r="Y41" i="54"/>
  <c r="Y101" i="54" s="1"/>
  <c r="Y169" i="54" s="1"/>
  <c r="AC101" i="36"/>
  <c r="AC41" i="54"/>
  <c r="AC101" i="54" s="1"/>
  <c r="AC169" i="54" s="1"/>
  <c r="AG101" i="36"/>
  <c r="AG41" i="54"/>
  <c r="AG101" i="54" s="1"/>
  <c r="AG169" i="54" s="1"/>
  <c r="U102" i="36"/>
  <c r="U42" i="54"/>
  <c r="U102" i="54" s="1"/>
  <c r="U170" i="54" s="1"/>
  <c r="Y42" i="54"/>
  <c r="Y102" i="54" s="1"/>
  <c r="Y102" i="36"/>
  <c r="AC102" i="36"/>
  <c r="AC42" i="54"/>
  <c r="AC102" i="54" s="1"/>
  <c r="AC170" i="54" s="1"/>
  <c r="AG102" i="36"/>
  <c r="AG42" i="54"/>
  <c r="AG102" i="54" s="1"/>
  <c r="AG170" i="54" s="1"/>
  <c r="U103" i="36"/>
  <c r="U43" i="54"/>
  <c r="U103" i="54" s="1"/>
  <c r="U171" i="54" s="1"/>
  <c r="Y103" i="36"/>
  <c r="Y43" i="54"/>
  <c r="Y103" i="54" s="1"/>
  <c r="Y171" i="54" s="1"/>
  <c r="AC103" i="36"/>
  <c r="AC43" i="54"/>
  <c r="AC103" i="54" s="1"/>
  <c r="AC171" i="54" s="1"/>
  <c r="AG103" i="36"/>
  <c r="AG43" i="54"/>
  <c r="AG103" i="54" s="1"/>
  <c r="AG171" i="54" s="1"/>
  <c r="U104" i="36"/>
  <c r="U44" i="54"/>
  <c r="U104" i="54" s="1"/>
  <c r="U172" i="54" s="1"/>
  <c r="Y104" i="36"/>
  <c r="Y44" i="54"/>
  <c r="Y104" i="54" s="1"/>
  <c r="AC104" i="36"/>
  <c r="AC44" i="54"/>
  <c r="AC104" i="54" s="1"/>
  <c r="AC172" i="54" s="1"/>
  <c r="AG104" i="36"/>
  <c r="AG44" i="54"/>
  <c r="AG104" i="54" s="1"/>
  <c r="U105" i="36"/>
  <c r="U45" i="54"/>
  <c r="U105" i="54" s="1"/>
  <c r="U173" i="54" s="1"/>
  <c r="Y105" i="36"/>
  <c r="Y45" i="54"/>
  <c r="Y105" i="54" s="1"/>
  <c r="AC45" i="54"/>
  <c r="AC105" i="54" s="1"/>
  <c r="AC105" i="36"/>
  <c r="AG105" i="36"/>
  <c r="AG45" i="54"/>
  <c r="AG105" i="54" s="1"/>
  <c r="U106" i="36"/>
  <c r="U46" i="54"/>
  <c r="U106" i="54" s="1"/>
  <c r="U174" i="54" s="1"/>
  <c r="Y106" i="36"/>
  <c r="Y46" i="54"/>
  <c r="Y106" i="54" s="1"/>
  <c r="AG106" i="36"/>
  <c r="AG46" i="54"/>
  <c r="AG106" i="54" s="1"/>
  <c r="AG174" i="54" s="1"/>
  <c r="U107" i="36"/>
  <c r="U47" i="54"/>
  <c r="U107" i="54" s="1"/>
  <c r="Y107" i="36"/>
  <c r="Y47" i="54"/>
  <c r="Y107" i="54" s="1"/>
  <c r="Y175" i="54" s="1"/>
  <c r="AC107" i="36"/>
  <c r="AC47" i="54"/>
  <c r="AC107" i="54" s="1"/>
  <c r="AG107" i="36"/>
  <c r="AG47" i="54"/>
  <c r="AG107" i="54" s="1"/>
  <c r="AG175" i="54" s="1"/>
  <c r="U108" i="36"/>
  <c r="U48" i="54"/>
  <c r="U108" i="54" s="1"/>
  <c r="Y108" i="36"/>
  <c r="Y48" i="54"/>
  <c r="Y108" i="54" s="1"/>
  <c r="Y176" i="54" s="1"/>
  <c r="AC108" i="36"/>
  <c r="AC48" i="54"/>
  <c r="AC108" i="54" s="1"/>
  <c r="AG108" i="36"/>
  <c r="AG48" i="54"/>
  <c r="AG108" i="54" s="1"/>
  <c r="AG176" i="54" s="1"/>
  <c r="U109" i="36"/>
  <c r="U49" i="54"/>
  <c r="U109" i="54" s="1"/>
  <c r="Y109" i="36"/>
  <c r="Y49" i="54"/>
  <c r="Y109" i="54" s="1"/>
  <c r="Y177" i="54" s="1"/>
  <c r="AC109" i="36"/>
  <c r="AC49" i="54"/>
  <c r="AC109" i="54" s="1"/>
  <c r="U110" i="36"/>
  <c r="U50" i="54"/>
  <c r="U110" i="54" s="1"/>
  <c r="U178" i="54" s="1"/>
  <c r="Y110" i="36"/>
  <c r="Y50" i="54"/>
  <c r="Y110" i="54" s="1"/>
  <c r="AC110" i="36"/>
  <c r="AC50" i="54"/>
  <c r="AC110" i="54" s="1"/>
  <c r="AC178" i="54" s="1"/>
  <c r="AG50" i="54"/>
  <c r="AG110" i="54" s="1"/>
  <c r="AG110" i="36"/>
  <c r="U111" i="36"/>
  <c r="U51" i="54"/>
  <c r="U111" i="54" s="1"/>
  <c r="U179" i="54" s="1"/>
  <c r="Y111" i="36"/>
  <c r="Y51" i="54"/>
  <c r="Y111" i="54" s="1"/>
  <c r="Y179" i="54" s="1"/>
  <c r="AC111" i="36"/>
  <c r="AC51" i="54"/>
  <c r="AC111" i="54" s="1"/>
  <c r="AC179" i="54" s="1"/>
  <c r="AG111" i="36"/>
  <c r="AG51" i="54"/>
  <c r="AG111" i="54" s="1"/>
  <c r="AG179" i="54" s="1"/>
  <c r="U112" i="36"/>
  <c r="U52" i="54"/>
  <c r="U112" i="54" s="1"/>
  <c r="U180" i="54" s="1"/>
  <c r="Y112" i="36"/>
  <c r="Y52" i="54"/>
  <c r="Y112" i="54" s="1"/>
  <c r="Y180" i="54" s="1"/>
  <c r="AC112" i="36"/>
  <c r="AC52" i="54"/>
  <c r="AC112" i="54" s="1"/>
  <c r="AC180" i="54" s="1"/>
  <c r="AG112" i="36"/>
  <c r="AG52" i="54"/>
  <c r="AG112" i="54" s="1"/>
  <c r="AG180" i="54" s="1"/>
  <c r="U53" i="54"/>
  <c r="U113" i="54" s="1"/>
  <c r="U181" i="54" s="1"/>
  <c r="U113" i="36"/>
  <c r="Y113" i="36"/>
  <c r="Y53" i="54"/>
  <c r="Y113" i="54" s="1"/>
  <c r="Y181" i="54" s="1"/>
  <c r="AC113" i="36"/>
  <c r="AC53" i="54"/>
  <c r="AC113" i="54" s="1"/>
  <c r="AC181" i="54" s="1"/>
  <c r="AG113" i="36"/>
  <c r="AG53" i="54"/>
  <c r="AG113" i="54" s="1"/>
  <c r="AG181" i="54" s="1"/>
  <c r="Y114" i="36"/>
  <c r="Y54" i="54"/>
  <c r="Y114" i="54" s="1"/>
  <c r="Y182" i="54" s="1"/>
  <c r="AC114" i="36"/>
  <c r="AC54" i="54"/>
  <c r="AC114" i="54" s="1"/>
  <c r="AC182" i="54" s="1"/>
  <c r="AG114" i="36"/>
  <c r="AG54" i="54"/>
  <c r="AG114" i="54" s="1"/>
  <c r="AG182" i="54" s="1"/>
  <c r="U115" i="36"/>
  <c r="U55" i="54"/>
  <c r="U115" i="54" s="1"/>
  <c r="U183" i="54" s="1"/>
  <c r="Y115" i="36"/>
  <c r="Y55" i="54"/>
  <c r="Y115" i="54" s="1"/>
  <c r="Y183" i="54" s="1"/>
  <c r="AC115" i="36"/>
  <c r="AC55" i="54"/>
  <c r="AC115" i="54" s="1"/>
  <c r="AC183" i="54" s="1"/>
  <c r="AG115" i="36"/>
  <c r="AG55" i="54"/>
  <c r="AG115" i="54" s="1"/>
  <c r="AG183" i="54" s="1"/>
  <c r="U94" i="36"/>
  <c r="U114" i="36"/>
  <c r="AA31" i="54"/>
  <c r="AA91" i="54" s="1"/>
  <c r="AA33" i="54"/>
  <c r="AA93" i="54" s="1"/>
  <c r="AA161" i="54" s="1"/>
  <c r="AA34" i="54"/>
  <c r="AA94" i="54" s="1"/>
  <c r="AA35" i="54"/>
  <c r="AA95" i="54" s="1"/>
  <c r="AA36" i="54"/>
  <c r="AA96" i="54" s="1"/>
  <c r="AA37" i="54"/>
  <c r="AA97" i="54" s="1"/>
  <c r="AA165" i="54" s="1"/>
  <c r="U39" i="54"/>
  <c r="U99" i="54" s="1"/>
  <c r="T92" i="36"/>
  <c r="AF96" i="36"/>
  <c r="V31" i="54"/>
  <c r="V91" i="54" s="1"/>
  <c r="V159" i="54" s="1"/>
  <c r="Z31" i="54"/>
  <c r="Z91" i="54" s="1"/>
  <c r="AD31" i="54"/>
  <c r="AD91" i="54" s="1"/>
  <c r="V32" i="54"/>
  <c r="V92" i="54" s="1"/>
  <c r="Z32" i="54"/>
  <c r="Z92" i="54" s="1"/>
  <c r="AD32" i="54"/>
  <c r="AD92" i="54" s="1"/>
  <c r="AD160" i="54" s="1"/>
  <c r="V33" i="54"/>
  <c r="V93" i="54" s="1"/>
  <c r="V161" i="54" s="1"/>
  <c r="Z33" i="54"/>
  <c r="Z93" i="54" s="1"/>
  <c r="Z161" i="54" s="1"/>
  <c r="AD33" i="54"/>
  <c r="AD93" i="54" s="1"/>
  <c r="AD161" i="54" s="1"/>
  <c r="V34" i="54"/>
  <c r="V94" i="54" s="1"/>
  <c r="Z34" i="54"/>
  <c r="Z94" i="54" s="1"/>
  <c r="AD34" i="54"/>
  <c r="AD94" i="54" s="1"/>
  <c r="AD162" i="54" s="1"/>
  <c r="V35" i="54"/>
  <c r="V95" i="54" s="1"/>
  <c r="V163" i="54" s="1"/>
  <c r="Z35" i="54"/>
  <c r="Z95" i="54" s="1"/>
  <c r="AD35" i="54"/>
  <c r="AD95" i="54" s="1"/>
  <c r="V36" i="54"/>
  <c r="V96" i="54" s="1"/>
  <c r="Z36" i="54"/>
  <c r="Z96" i="54" s="1"/>
  <c r="AD36" i="54"/>
  <c r="AD96" i="54" s="1"/>
  <c r="AD164" i="54" s="1"/>
  <c r="V37" i="54"/>
  <c r="V97" i="54" s="1"/>
  <c r="V165" i="54" s="1"/>
  <c r="Z37" i="54"/>
  <c r="Z97" i="54" s="1"/>
  <c r="Z165" i="54" s="1"/>
  <c r="AD37" i="54"/>
  <c r="AD97" i="54" s="1"/>
  <c r="AD165" i="54" s="1"/>
  <c r="T38" i="54"/>
  <c r="T98" i="54" s="1"/>
  <c r="T166" i="54" s="1"/>
  <c r="AD38" i="54"/>
  <c r="AD98" i="54" s="1"/>
  <c r="AD166" i="54" s="1"/>
  <c r="T39" i="54"/>
  <c r="T99" i="54" s="1"/>
  <c r="T167" i="54" s="1"/>
  <c r="AD39" i="54"/>
  <c r="AD99" i="54" s="1"/>
  <c r="AD167" i="54" s="1"/>
  <c r="AD40" i="54"/>
  <c r="AD100" i="54" s="1"/>
  <c r="T41" i="54"/>
  <c r="T101" i="54" s="1"/>
  <c r="T169" i="54" s="1"/>
  <c r="AD41" i="54"/>
  <c r="AD101" i="54" s="1"/>
  <c r="AD169" i="54" s="1"/>
  <c r="V42" i="54"/>
  <c r="V102" i="54" s="1"/>
  <c r="V170" i="54" s="1"/>
  <c r="AD42" i="54"/>
  <c r="AD102" i="54" s="1"/>
  <c r="V43" i="54"/>
  <c r="V103" i="54" s="1"/>
  <c r="V171" i="54" s="1"/>
  <c r="AD43" i="54"/>
  <c r="AD103" i="54" s="1"/>
  <c r="AD171" i="54" s="1"/>
  <c r="V44" i="54"/>
  <c r="V104" i="54" s="1"/>
  <c r="V172" i="54" s="1"/>
  <c r="AD44" i="54"/>
  <c r="AD104" i="54" s="1"/>
  <c r="V45" i="54"/>
  <c r="V105" i="54" s="1"/>
  <c r="AD45" i="54"/>
  <c r="AD105" i="54" s="1"/>
  <c r="V46" i="54"/>
  <c r="V106" i="54" s="1"/>
  <c r="V174" i="54" s="1"/>
  <c r="AD46" i="54"/>
  <c r="AD106" i="54" s="1"/>
  <c r="V47" i="54"/>
  <c r="V107" i="54" s="1"/>
  <c r="AD47" i="54"/>
  <c r="AD107" i="54" s="1"/>
  <c r="V48" i="54"/>
  <c r="V108" i="54" s="1"/>
  <c r="V176" i="54" s="1"/>
  <c r="AD48" i="54"/>
  <c r="AD108" i="54" s="1"/>
  <c r="V49" i="54"/>
  <c r="V109" i="54" s="1"/>
  <c r="AD49" i="54"/>
  <c r="AD109" i="54" s="1"/>
  <c r="V50" i="54"/>
  <c r="V110" i="54" s="1"/>
  <c r="V178" i="54" s="1"/>
  <c r="AD50" i="54"/>
  <c r="AD110" i="54" s="1"/>
  <c r="V51" i="54"/>
  <c r="V111" i="54" s="1"/>
  <c r="V179" i="54" s="1"/>
  <c r="AD51" i="54"/>
  <c r="AD111" i="54" s="1"/>
  <c r="AD179" i="54" s="1"/>
  <c r="V52" i="54"/>
  <c r="V112" i="54" s="1"/>
  <c r="V180" i="54" s="1"/>
  <c r="AD52" i="54"/>
  <c r="AD112" i="54" s="1"/>
  <c r="V53" i="54"/>
  <c r="V113" i="54" s="1"/>
  <c r="V181" i="54" s="1"/>
  <c r="AD53" i="54"/>
  <c r="AD113" i="54" s="1"/>
  <c r="AD181" i="54" s="1"/>
  <c r="V54" i="54"/>
  <c r="V114" i="54" s="1"/>
  <c r="V182" i="54" s="1"/>
  <c r="AD54" i="54"/>
  <c r="AD114" i="54" s="1"/>
  <c r="V55" i="54"/>
  <c r="V115" i="54" s="1"/>
  <c r="V183" i="54" s="1"/>
  <c r="AD55" i="54"/>
  <c r="AD115" i="54" s="1"/>
  <c r="AD183" i="54" s="1"/>
  <c r="AB92" i="36"/>
  <c r="X96" i="36"/>
  <c r="T31" i="54"/>
  <c r="T91" i="54" s="1"/>
  <c r="T159" i="54" s="1"/>
  <c r="X31" i="54"/>
  <c r="X91" i="54" s="1"/>
  <c r="AB31" i="54"/>
  <c r="AB91" i="54" s="1"/>
  <c r="AB159" i="54" s="1"/>
  <c r="AF31" i="54"/>
  <c r="AF91" i="54" s="1"/>
  <c r="X32" i="54"/>
  <c r="X92" i="54" s="1"/>
  <c r="AF32" i="54"/>
  <c r="AF92" i="54" s="1"/>
  <c r="X33" i="54"/>
  <c r="X93" i="54" s="1"/>
  <c r="X161" i="54" s="1"/>
  <c r="AF33" i="54"/>
  <c r="AF93" i="54" s="1"/>
  <c r="T34" i="54"/>
  <c r="T94" i="54" s="1"/>
  <c r="T162" i="54" s="1"/>
  <c r="X34" i="54"/>
  <c r="X94" i="54" s="1"/>
  <c r="X162" i="54" s="1"/>
  <c r="AB34" i="54"/>
  <c r="AB94" i="54" s="1"/>
  <c r="AB162" i="54" s="1"/>
  <c r="AF34" i="54"/>
  <c r="AF94" i="54" s="1"/>
  <c r="T35" i="54"/>
  <c r="T95" i="54" s="1"/>
  <c r="T163" i="54" s="1"/>
  <c r="X35" i="54"/>
  <c r="X95" i="54" s="1"/>
  <c r="AB35" i="54"/>
  <c r="AB95" i="54" s="1"/>
  <c r="AB163" i="54" s="1"/>
  <c r="AF35" i="54"/>
  <c r="AF95" i="54" s="1"/>
  <c r="T36" i="54"/>
  <c r="T96" i="54" s="1"/>
  <c r="T164" i="54" s="1"/>
  <c r="AB36" i="54"/>
  <c r="AB96" i="54" s="1"/>
  <c r="T37" i="54"/>
  <c r="T97" i="54" s="1"/>
  <c r="T165" i="54" s="1"/>
  <c r="AB37" i="54"/>
  <c r="AB97" i="54" s="1"/>
  <c r="V38" i="54"/>
  <c r="V98" i="54" s="1"/>
  <c r="V166" i="54" s="1"/>
  <c r="AB38" i="54"/>
  <c r="AB98" i="54" s="1"/>
  <c r="AB166" i="54" s="1"/>
  <c r="V39" i="54"/>
  <c r="V99" i="54" s="1"/>
  <c r="V167" i="54" s="1"/>
  <c r="AB39" i="54"/>
  <c r="AB99" i="54" s="1"/>
  <c r="V40" i="54"/>
  <c r="V100" i="54" s="1"/>
  <c r="V168" i="54" s="1"/>
  <c r="AB40" i="54"/>
  <c r="AB100" i="54" s="1"/>
  <c r="AB168" i="54" s="1"/>
  <c r="V41" i="54"/>
  <c r="V101" i="54" s="1"/>
  <c r="V169" i="54" s="1"/>
  <c r="Z42" i="54"/>
  <c r="Z102" i="54" s="1"/>
  <c r="Z43" i="54"/>
  <c r="Z103" i="54" s="1"/>
  <c r="Z171" i="54" s="1"/>
  <c r="Z44" i="54"/>
  <c r="Z104" i="54" s="1"/>
  <c r="Z45" i="54"/>
  <c r="Z105" i="54" s="1"/>
  <c r="Z173" i="54" s="1"/>
  <c r="Z46" i="54"/>
  <c r="Z106" i="54" s="1"/>
  <c r="Z47" i="54"/>
  <c r="Z107" i="54" s="1"/>
  <c r="Z48" i="54"/>
  <c r="Z108" i="54" s="1"/>
  <c r="Z49" i="54"/>
  <c r="Z109" i="54" s="1"/>
  <c r="Z177" i="54" s="1"/>
  <c r="Z50" i="54"/>
  <c r="Z110" i="54" s="1"/>
  <c r="Z51" i="54"/>
  <c r="Z111" i="54" s="1"/>
  <c r="Z179" i="54" s="1"/>
  <c r="Z52" i="54"/>
  <c r="Z112" i="54" s="1"/>
  <c r="Z180" i="54" s="1"/>
  <c r="Z53" i="54"/>
  <c r="Z113" i="54" s="1"/>
  <c r="Z181" i="54" s="1"/>
  <c r="Z54" i="54"/>
  <c r="Z114" i="54" s="1"/>
  <c r="Z55" i="54"/>
  <c r="Z115" i="54" s="1"/>
  <c r="Z183" i="54" s="1"/>
  <c r="X164" i="36" l="1"/>
  <c r="AC183" i="36"/>
  <c r="AC182" i="36"/>
  <c r="AG181" i="36"/>
  <c r="AG180" i="36"/>
  <c r="Y180" i="36"/>
  <c r="Y171" i="36"/>
  <c r="AG170" i="36"/>
  <c r="AG169" i="36"/>
  <c r="AC168" i="36"/>
  <c r="Y167" i="36"/>
  <c r="AC165" i="36"/>
  <c r="AC164" i="36"/>
  <c r="AC163" i="36"/>
  <c r="AC162" i="36"/>
  <c r="AG160" i="36"/>
  <c r="V181" i="36"/>
  <c r="AD180" i="36"/>
  <c r="Z170" i="36"/>
  <c r="U169" i="36"/>
  <c r="V168" i="36"/>
  <c r="AB160" i="36"/>
  <c r="AC173" i="36"/>
  <c r="W161" i="36"/>
  <c r="W159" i="36"/>
  <c r="AF164" i="36"/>
  <c r="AC179" i="36"/>
  <c r="U179" i="36"/>
  <c r="AC178" i="36"/>
  <c r="U178" i="36"/>
  <c r="Y177" i="36"/>
  <c r="AG176" i="36"/>
  <c r="Y176" i="36"/>
  <c r="AG175" i="36"/>
  <c r="Y175" i="36"/>
  <c r="AG174" i="36"/>
  <c r="U174" i="36"/>
  <c r="U173" i="36"/>
  <c r="AC172" i="36"/>
  <c r="U172" i="36"/>
  <c r="AG164" i="36"/>
  <c r="Y164" i="36"/>
  <c r="AG163" i="36"/>
  <c r="Y163" i="36"/>
  <c r="AG162" i="36"/>
  <c r="Y162" i="36"/>
  <c r="AC161" i="36"/>
  <c r="U161" i="36"/>
  <c r="AC160" i="36"/>
  <c r="U160" i="36"/>
  <c r="AC159" i="36"/>
  <c r="U159" i="36"/>
  <c r="AG177" i="36"/>
  <c r="V176" i="36"/>
  <c r="AB173" i="36"/>
  <c r="AB180" i="54"/>
  <c r="U162" i="36"/>
  <c r="U183" i="36"/>
  <c r="Y181" i="36"/>
  <c r="AG171" i="36"/>
  <c r="Y169" i="36"/>
  <c r="AG167" i="36"/>
  <c r="AC166" i="36"/>
  <c r="U165" i="36"/>
  <c r="U164" i="36"/>
  <c r="U163" i="36"/>
  <c r="AG161" i="36"/>
  <c r="Y161" i="36"/>
  <c r="Y160" i="36"/>
  <c r="AG159" i="36"/>
  <c r="Y159" i="36"/>
  <c r="T161" i="36"/>
  <c r="AB161" i="36"/>
  <c r="T160" i="36"/>
  <c r="T168" i="36"/>
  <c r="AF182" i="54"/>
  <c r="AF169" i="54"/>
  <c r="X181" i="54"/>
  <c r="X169" i="54"/>
  <c r="X167" i="54"/>
  <c r="Y166" i="54"/>
  <c r="AB135" i="54"/>
  <c r="AA160" i="54"/>
  <c r="Z160" i="54"/>
  <c r="AG164" i="54"/>
  <c r="AC160" i="54"/>
  <c r="X137" i="54"/>
  <c r="U138" i="54"/>
  <c r="AC137" i="54"/>
  <c r="Z136" i="54"/>
  <c r="AE160" i="54"/>
  <c r="X138" i="54"/>
  <c r="AD137" i="54"/>
  <c r="AB164" i="54"/>
  <c r="AF160" i="54"/>
  <c r="V164" i="54"/>
  <c r="V160" i="54"/>
  <c r="AA164" i="54"/>
  <c r="Z137" i="54"/>
  <c r="V138" i="54"/>
  <c r="V136" i="54"/>
  <c r="AB137" i="54"/>
  <c r="W138" i="54"/>
  <c r="AD136" i="54"/>
  <c r="Y136" i="54"/>
  <c r="U135" i="54"/>
  <c r="Z138" i="54"/>
  <c r="AE135" i="54"/>
  <c r="AB136" i="54"/>
  <c r="AF181" i="54"/>
  <c r="U166" i="54"/>
  <c r="AD142" i="54"/>
  <c r="Z169" i="54"/>
  <c r="X180" i="54"/>
  <c r="X168" i="54"/>
  <c r="AE161" i="54"/>
  <c r="X166" i="54"/>
  <c r="AC145" i="54"/>
  <c r="AB181" i="54"/>
  <c r="W164" i="54"/>
  <c r="AB183" i="54"/>
  <c r="AF166" i="54"/>
  <c r="AB170" i="54"/>
  <c r="U136" i="54"/>
  <c r="AB144" i="54"/>
  <c r="AG136" i="54"/>
  <c r="Z164" i="54"/>
  <c r="Y164" i="54"/>
  <c r="U160" i="54"/>
  <c r="W136" i="54"/>
  <c r="AC138" i="54"/>
  <c r="U137" i="54"/>
  <c r="AA136" i="54"/>
  <c r="AA138" i="54"/>
  <c r="X160" i="54"/>
  <c r="U182" i="36"/>
  <c r="Y170" i="36"/>
  <c r="AC164" i="54"/>
  <c r="U164" i="54"/>
  <c r="AG160" i="54"/>
  <c r="Y160" i="54"/>
  <c r="AC154" i="36"/>
  <c r="AD156" i="36"/>
  <c r="V156" i="36"/>
  <c r="AD154" i="36"/>
  <c r="V154" i="36"/>
  <c r="AD152" i="36"/>
  <c r="V152" i="36"/>
  <c r="Z149" i="36"/>
  <c r="AD148" i="36"/>
  <c r="V148" i="36"/>
  <c r="Z147" i="36"/>
  <c r="Z145" i="36"/>
  <c r="AD144" i="36"/>
  <c r="U154" i="36"/>
  <c r="AC156" i="36"/>
  <c r="U156" i="36"/>
  <c r="Y154" i="36"/>
  <c r="AC152" i="36"/>
  <c r="U152" i="36"/>
  <c r="U149" i="36"/>
  <c r="AC148" i="36"/>
  <c r="U148" i="36"/>
  <c r="AE136" i="54"/>
  <c r="V144" i="36"/>
  <c r="Z142" i="36"/>
  <c r="AB147" i="36"/>
  <c r="AF145" i="36"/>
  <c r="W137" i="54"/>
  <c r="AD138" i="54"/>
  <c r="Y142" i="36"/>
  <c r="AG138" i="54"/>
  <c r="Y138" i="54"/>
  <c r="AG137" i="54"/>
  <c r="Y137" i="54"/>
  <c r="AE137" i="54"/>
  <c r="AB154" i="36"/>
  <c r="AB149" i="36"/>
  <c r="X147" i="36"/>
  <c r="AF142" i="36"/>
  <c r="AB138" i="54"/>
  <c r="AA137" i="54"/>
  <c r="W144" i="36"/>
  <c r="AE164" i="54"/>
  <c r="W160" i="54"/>
  <c r="AB179" i="54"/>
  <c r="AB182" i="54"/>
  <c r="W165" i="54"/>
  <c r="AF138" i="54"/>
  <c r="AA178" i="54"/>
  <c r="AA177" i="54"/>
  <c r="AI176" i="54"/>
  <c r="AB176" i="54"/>
  <c r="AF176" i="54"/>
  <c r="AA176" i="54"/>
  <c r="AA175" i="54"/>
  <c r="AA174" i="54"/>
  <c r="AA173" i="54"/>
  <c r="W172" i="54"/>
  <c r="AG141" i="54"/>
  <c r="AI153" i="54"/>
  <c r="U153" i="54"/>
  <c r="AE146" i="54"/>
  <c r="W141" i="54"/>
  <c r="AA139" i="54"/>
  <c r="AF178" i="54"/>
  <c r="AF173" i="54"/>
  <c r="X177" i="54"/>
  <c r="X173" i="54"/>
  <c r="AE163" i="54"/>
  <c r="AA172" i="54"/>
  <c r="AE143" i="54"/>
  <c r="Y158" i="54"/>
  <c r="AG150" i="54"/>
  <c r="W163" i="54"/>
  <c r="U143" i="54"/>
  <c r="Z176" i="54"/>
  <c r="Z172" i="54"/>
  <c r="X163" i="54"/>
  <c r="X159" i="54"/>
  <c r="AD177" i="54"/>
  <c r="AD175" i="54"/>
  <c r="AD173" i="54"/>
  <c r="AA159" i="54"/>
  <c r="AC173" i="54"/>
  <c r="AI162" i="54"/>
  <c r="U162" i="54"/>
  <c r="AD158" i="54"/>
  <c r="V158" i="54"/>
  <c r="Z157" i="54"/>
  <c r="Z155" i="54"/>
  <c r="Z153" i="54"/>
  <c r="AD150" i="54"/>
  <c r="V150" i="54"/>
  <c r="AD146" i="54"/>
  <c r="V146" i="54"/>
  <c r="AC158" i="54"/>
  <c r="AC157" i="54"/>
  <c r="U157" i="54"/>
  <c r="AC155" i="54"/>
  <c r="U155" i="54"/>
  <c r="Y153" i="54"/>
  <c r="U150" i="54"/>
  <c r="AA153" i="54"/>
  <c r="AE134" i="54"/>
  <c r="Z143" i="54"/>
  <c r="V134" i="54"/>
  <c r="AF155" i="54"/>
  <c r="X155" i="54"/>
  <c r="AF153" i="54"/>
  <c r="AB150" i="54"/>
  <c r="X143" i="54"/>
  <c r="AF139" i="54"/>
  <c r="W134" i="54"/>
  <c r="W155" i="54"/>
  <c r="X139" i="54"/>
  <c r="X133" i="54"/>
  <c r="AC146" i="54"/>
  <c r="U146" i="54"/>
  <c r="AG143" i="54"/>
  <c r="Y141" i="54"/>
  <c r="AG139" i="54"/>
  <c r="U139" i="54"/>
  <c r="AA150" i="54"/>
  <c r="AD141" i="54"/>
  <c r="AF158" i="54"/>
  <c r="X158" i="54"/>
  <c r="AF151" i="54"/>
  <c r="X151" i="54"/>
  <c r="X150" i="54"/>
  <c r="AB146" i="54"/>
  <c r="AF141" i="54"/>
  <c r="AB133" i="54"/>
  <c r="W146" i="54"/>
  <c r="AF177" i="54"/>
  <c r="AF172" i="54"/>
  <c r="X134" i="54"/>
  <c r="X176" i="54"/>
  <c r="X172" i="54"/>
  <c r="AD133" i="54"/>
  <c r="W140" i="54"/>
  <c r="AG177" i="54"/>
  <c r="AG157" i="54"/>
  <c r="Y150" i="54"/>
  <c r="Y139" i="54"/>
  <c r="AB177" i="54"/>
  <c r="W162" i="54"/>
  <c r="AB172" i="54"/>
  <c r="X141" i="54"/>
  <c r="Z175" i="54"/>
  <c r="V177" i="54"/>
  <c r="V175" i="54"/>
  <c r="V173" i="54"/>
  <c r="AD163" i="54"/>
  <c r="Z162" i="54"/>
  <c r="AD159" i="54"/>
  <c r="AA163" i="54"/>
  <c r="Y178" i="54"/>
  <c r="AC177" i="54"/>
  <c r="U177" i="54"/>
  <c r="AC176" i="54"/>
  <c r="U176" i="54"/>
  <c r="AC175" i="54"/>
  <c r="U175" i="54"/>
  <c r="Y174" i="54"/>
  <c r="AG173" i="54"/>
  <c r="Y173" i="54"/>
  <c r="AG172" i="54"/>
  <c r="Y172" i="54"/>
  <c r="AC163" i="54"/>
  <c r="U163" i="54"/>
  <c r="AC162" i="54"/>
  <c r="AG159" i="54"/>
  <c r="Y159" i="54"/>
  <c r="AI161" i="54"/>
  <c r="AB161" i="54"/>
  <c r="AA183" i="54"/>
  <c r="AA182" i="54"/>
  <c r="AA181" i="54"/>
  <c r="AA180" i="54"/>
  <c r="AE178" i="54"/>
  <c r="W178" i="54"/>
  <c r="AE177" i="54"/>
  <c r="W177" i="54"/>
  <c r="W176" i="54"/>
  <c r="AE175" i="54"/>
  <c r="W175" i="54"/>
  <c r="AE174" i="54"/>
  <c r="W174" i="54"/>
  <c r="AE173" i="54"/>
  <c r="W173" i="54"/>
  <c r="AE172" i="54"/>
  <c r="AA171" i="54"/>
  <c r="AA170" i="54"/>
  <c r="AI169" i="54"/>
  <c r="AB169" i="54"/>
  <c r="AI168" i="54"/>
  <c r="AF168" i="54"/>
  <c r="AA168" i="54"/>
  <c r="AA167" i="54"/>
  <c r="AA166" i="54"/>
  <c r="AI165" i="54"/>
  <c r="X165" i="54"/>
  <c r="AF165" i="54"/>
  <c r="AA151" i="54"/>
  <c r="AA143" i="54"/>
  <c r="Z139" i="54"/>
  <c r="AB134" i="54"/>
  <c r="AE157" i="54"/>
  <c r="AE151" i="54"/>
  <c r="AA141" i="54"/>
  <c r="AA140" i="54"/>
  <c r="W139" i="54"/>
  <c r="W133" i="54"/>
  <c r="W153" i="54"/>
  <c r="W145" i="54"/>
  <c r="AG146" i="54"/>
  <c r="Y146" i="54"/>
  <c r="AG145" i="54"/>
  <c r="U145" i="54"/>
  <c r="AC143" i="54"/>
  <c r="U141" i="54"/>
  <c r="AC140" i="54"/>
  <c r="U140" i="54"/>
  <c r="AG134" i="54"/>
  <c r="Y134" i="54"/>
  <c r="AG133" i="54"/>
  <c r="Y133" i="54"/>
  <c r="AA158" i="54"/>
  <c r="AA148" i="54"/>
  <c r="AD140" i="54"/>
  <c r="Z134" i="54"/>
  <c r="X157" i="54"/>
  <c r="AF148" i="54"/>
  <c r="W152" i="54"/>
  <c r="AE158" i="54"/>
  <c r="AE152" i="54"/>
  <c r="AI142" i="54"/>
  <c r="U142" i="54"/>
  <c r="AE141" i="54"/>
  <c r="AE140" i="54"/>
  <c r="AA135" i="54"/>
  <c r="AF180" i="54"/>
  <c r="AF175" i="54"/>
  <c r="AF171" i="54"/>
  <c r="AD139" i="54"/>
  <c r="Z168" i="54"/>
  <c r="X183" i="54"/>
  <c r="X175" i="54"/>
  <c r="X171" i="54"/>
  <c r="Z167" i="54"/>
  <c r="AE159" i="54"/>
  <c r="AB140" i="54"/>
  <c r="AE156" i="54"/>
  <c r="AC174" i="54"/>
  <c r="AC154" i="54"/>
  <c r="AG149" i="54"/>
  <c r="AG135" i="54"/>
  <c r="AB173" i="54"/>
  <c r="AB175" i="54"/>
  <c r="AB178" i="54"/>
  <c r="W161" i="54"/>
  <c r="U182" i="54"/>
  <c r="AF157" i="54"/>
  <c r="X148" i="54"/>
  <c r="X140" i="54"/>
  <c r="AF134" i="54"/>
  <c r="Z182" i="54"/>
  <c r="Z178" i="54"/>
  <c r="Z174" i="54"/>
  <c r="Z170" i="54"/>
  <c r="AB167" i="54"/>
  <c r="AB165" i="54"/>
  <c r="AF163" i="54"/>
  <c r="AF162" i="54"/>
  <c r="AF161" i="54"/>
  <c r="AF159" i="54"/>
  <c r="AD182" i="54"/>
  <c r="AD180" i="54"/>
  <c r="AD178" i="54"/>
  <c r="AD176" i="54"/>
  <c r="AD174" i="54"/>
  <c r="AD172" i="54"/>
  <c r="AD170" i="54"/>
  <c r="AD168" i="54"/>
  <c r="Z163" i="54"/>
  <c r="V162" i="54"/>
  <c r="Z159" i="54"/>
  <c r="U167" i="54"/>
  <c r="AA162" i="54"/>
  <c r="AG178" i="54"/>
  <c r="Y170" i="54"/>
  <c r="X164" i="54"/>
  <c r="AI164" i="54"/>
  <c r="AI160" i="54"/>
  <c r="AB160" i="54"/>
  <c r="AE176" i="54"/>
  <c r="AA169" i="54"/>
  <c r="Z158" i="54"/>
  <c r="AD157" i="54"/>
  <c r="V157" i="54"/>
  <c r="Z156" i="54"/>
  <c r="AD155" i="54"/>
  <c r="V155" i="54"/>
  <c r="Z154" i="54"/>
  <c r="AD153" i="54"/>
  <c r="V153" i="54"/>
  <c r="Z152" i="54"/>
  <c r="AD151" i="54"/>
  <c r="V151" i="54"/>
  <c r="Z150" i="54"/>
  <c r="AD149" i="54"/>
  <c r="V149" i="54"/>
  <c r="Z148" i="54"/>
  <c r="AD147" i="54"/>
  <c r="V147" i="54"/>
  <c r="Z146" i="54"/>
  <c r="AD145" i="54"/>
  <c r="V145" i="54"/>
  <c r="Z144" i="54"/>
  <c r="U158" i="54"/>
  <c r="AG156" i="54"/>
  <c r="Y156" i="54"/>
  <c r="AG155" i="54"/>
  <c r="Y155" i="54"/>
  <c r="AG154" i="54"/>
  <c r="AG153" i="54"/>
  <c r="AG152" i="54"/>
  <c r="Y152" i="54"/>
  <c r="AG151" i="54"/>
  <c r="Y151" i="54"/>
  <c r="AC150" i="54"/>
  <c r="AC149" i="54"/>
  <c r="AG148" i="54"/>
  <c r="Y148" i="54"/>
  <c r="AA157" i="54"/>
  <c r="AA149" i="54"/>
  <c r="V142" i="54"/>
  <c r="Z133" i="54"/>
  <c r="AD143" i="54"/>
  <c r="V143" i="54"/>
  <c r="Z141" i="54"/>
  <c r="V139" i="54"/>
  <c r="V135" i="54"/>
  <c r="V133" i="54"/>
  <c r="AB156" i="54"/>
  <c r="AB155" i="54"/>
  <c r="X153" i="54"/>
  <c r="X152" i="54"/>
  <c r="AF150" i="54"/>
  <c r="AF143" i="54"/>
  <c r="AF135" i="54"/>
  <c r="W151" i="54"/>
  <c r="W143" i="54"/>
  <c r="X135" i="54"/>
  <c r="Y142" i="54"/>
  <c r="AC141" i="54"/>
  <c r="AC139" i="54"/>
  <c r="AC135" i="54"/>
  <c r="AA156" i="54"/>
  <c r="AA146" i="54"/>
  <c r="AE139" i="54"/>
  <c r="AE133" i="54"/>
  <c r="AB158" i="54"/>
  <c r="AB157" i="54"/>
  <c r="AF154" i="54"/>
  <c r="X154" i="54"/>
  <c r="AF152" i="54"/>
  <c r="AB151" i="54"/>
  <c r="AB148" i="54"/>
  <c r="AF147" i="54"/>
  <c r="AF146" i="54"/>
  <c r="X146" i="54"/>
  <c r="X144" i="54"/>
  <c r="AB143" i="54"/>
  <c r="X142" i="54"/>
  <c r="AF140" i="54"/>
  <c r="AF133" i="54"/>
  <c r="W158" i="54"/>
  <c r="W150" i="54"/>
  <c r="AF183" i="54"/>
  <c r="AF174" i="54"/>
  <c r="AF170" i="54"/>
  <c r="AE162" i="54"/>
  <c r="AD135" i="54"/>
  <c r="AB142" i="54"/>
  <c r="X182" i="54"/>
  <c r="X178" i="54"/>
  <c r="X174" i="54"/>
  <c r="X170" i="54"/>
  <c r="Z166" i="54"/>
  <c r="AB141" i="54"/>
  <c r="X136" i="54"/>
  <c r="AA152" i="54"/>
  <c r="AA134" i="54"/>
  <c r="AC153" i="54"/>
  <c r="Y149" i="54"/>
  <c r="Y135" i="54"/>
  <c r="U168" i="54"/>
  <c r="AB171" i="54"/>
  <c r="AB174" i="54"/>
  <c r="W159" i="54"/>
  <c r="AF167" i="54"/>
  <c r="U154" i="54"/>
  <c r="AB153" i="54"/>
  <c r="AF144" i="54"/>
  <c r="AB139" i="54"/>
  <c r="AB145" i="54"/>
  <c r="AB157" i="36"/>
  <c r="Z139" i="36"/>
  <c r="U142" i="36"/>
  <c r="W156" i="36"/>
  <c r="W150" i="36"/>
  <c r="AA143" i="36"/>
  <c r="U143" i="36"/>
  <c r="AA147" i="36"/>
  <c r="AD142" i="36"/>
  <c r="AF165" i="36"/>
  <c r="AA154" i="36"/>
  <c r="AA149" i="36"/>
  <c r="W147" i="36"/>
  <c r="V142" i="36"/>
  <c r="U181" i="36"/>
  <c r="AG166" i="36"/>
  <c r="AG165" i="36"/>
  <c r="AE168" i="36"/>
  <c r="AG149" i="36"/>
  <c r="Z156" i="36"/>
  <c r="Z154" i="36"/>
  <c r="Z152" i="36"/>
  <c r="AD149" i="36"/>
  <c r="V149" i="36"/>
  <c r="Z148" i="36"/>
  <c r="AD147" i="36"/>
  <c r="V147" i="36"/>
  <c r="AD145" i="36"/>
  <c r="V145" i="36"/>
  <c r="Z144" i="36"/>
  <c r="AG156" i="36"/>
  <c r="Y156" i="36"/>
  <c r="AG154" i="36"/>
  <c r="AG152" i="36"/>
  <c r="Y152" i="36"/>
  <c r="AC149" i="36"/>
  <c r="AG148" i="36"/>
  <c r="Y148" i="36"/>
  <c r="X148" i="36"/>
  <c r="AB156" i="36"/>
  <c r="X152" i="36"/>
  <c r="AE148" i="36"/>
  <c r="AB144" i="36"/>
  <c r="AC146" i="36"/>
  <c r="U146" i="36"/>
  <c r="Y141" i="36"/>
  <c r="AG139" i="36"/>
  <c r="U139" i="36"/>
  <c r="X141" i="36"/>
  <c r="AB158" i="36"/>
  <c r="AF154" i="36"/>
  <c r="X154" i="36"/>
  <c r="AF152" i="36"/>
  <c r="AB148" i="36"/>
  <c r="AF147" i="36"/>
  <c r="AF146" i="36"/>
  <c r="X146" i="36"/>
  <c r="X144" i="36"/>
  <c r="X142" i="36"/>
  <c r="AA158" i="36"/>
  <c r="W154" i="36"/>
  <c r="W149" i="36"/>
  <c r="W146" i="36"/>
  <c r="AC145" i="36"/>
  <c r="AD169" i="36"/>
  <c r="AG183" i="36"/>
  <c r="Y183" i="36"/>
  <c r="AG182" i="36"/>
  <c r="Y182" i="36"/>
  <c r="AC181" i="36"/>
  <c r="AC180" i="36"/>
  <c r="U180" i="36"/>
  <c r="AC171" i="36"/>
  <c r="U171" i="36"/>
  <c r="AC170" i="36"/>
  <c r="U170" i="36"/>
  <c r="AC169" i="36"/>
  <c r="AG168" i="36"/>
  <c r="Y168" i="36"/>
  <c r="AC167" i="36"/>
  <c r="Y165" i="36"/>
  <c r="AE183" i="36"/>
  <c r="W183" i="36"/>
  <c r="AE182" i="36"/>
  <c r="W182" i="36"/>
  <c r="AE181" i="36"/>
  <c r="W181" i="36"/>
  <c r="AE180" i="36"/>
  <c r="W180" i="36"/>
  <c r="AE171" i="36"/>
  <c r="W171" i="36"/>
  <c r="AE170" i="36"/>
  <c r="W170" i="36"/>
  <c r="AE169" i="36"/>
  <c r="W169" i="36"/>
  <c r="W168" i="36"/>
  <c r="AE167" i="36"/>
  <c r="W167" i="36"/>
  <c r="AE166" i="36"/>
  <c r="W166" i="36"/>
  <c r="AE165" i="36"/>
  <c r="AF144" i="36"/>
  <c r="AE145" i="36"/>
  <c r="AE142" i="36"/>
  <c r="AC147" i="36"/>
  <c r="U147" i="36"/>
  <c r="Y145" i="36"/>
  <c r="AG144" i="36"/>
  <c r="Y144" i="36"/>
  <c r="AC142" i="36"/>
  <c r="AE156" i="36"/>
  <c r="AF156" i="36"/>
  <c r="AF148" i="36"/>
  <c r="AA152" i="36"/>
  <c r="AE149" i="36"/>
  <c r="W142" i="36"/>
  <c r="AA156" i="36"/>
  <c r="W152" i="36"/>
  <c r="W148" i="36"/>
  <c r="AA145" i="36"/>
  <c r="X149" i="36"/>
  <c r="V165" i="36"/>
  <c r="AF140" i="36"/>
  <c r="AF133" i="36"/>
  <c r="AB140" i="36"/>
  <c r="V179" i="36"/>
  <c r="AD179" i="36"/>
  <c r="Z179" i="36"/>
  <c r="AI179" i="36"/>
  <c r="AF179" i="36"/>
  <c r="X179" i="36"/>
  <c r="AB179" i="36"/>
  <c r="AB178" i="36"/>
  <c r="V178" i="36"/>
  <c r="AF178" i="36"/>
  <c r="AD178" i="36"/>
  <c r="AI178" i="36"/>
  <c r="X178" i="36"/>
  <c r="AA178" i="36"/>
  <c r="AA177" i="36"/>
  <c r="V175" i="36"/>
  <c r="AF175" i="36"/>
  <c r="AB175" i="36"/>
  <c r="AI175" i="36"/>
  <c r="X175" i="36"/>
  <c r="AD175" i="36"/>
  <c r="V174" i="36"/>
  <c r="AC174" i="36"/>
  <c r="Z174" i="36"/>
  <c r="AF174" i="36"/>
  <c r="AD174" i="36"/>
  <c r="AI174" i="36"/>
  <c r="X174" i="36"/>
  <c r="AB174" i="36"/>
  <c r="Z173" i="36"/>
  <c r="AF173" i="36"/>
  <c r="AD173" i="36"/>
  <c r="AI173" i="36"/>
  <c r="X173" i="36"/>
  <c r="AA173" i="36"/>
  <c r="W172" i="36"/>
  <c r="AG141" i="36"/>
  <c r="AG140" i="36"/>
  <c r="U133" i="36"/>
  <c r="AB139" i="36"/>
  <c r="AE146" i="36"/>
  <c r="AA139" i="36"/>
  <c r="AA133" i="36"/>
  <c r="W158" i="36"/>
  <c r="Y150" i="36"/>
  <c r="AG178" i="36"/>
  <c r="AE176" i="36"/>
  <c r="AA169" i="36"/>
  <c r="AD158" i="36"/>
  <c r="V158" i="36"/>
  <c r="Z157" i="36"/>
  <c r="Z155" i="36"/>
  <c r="Z153" i="36"/>
  <c r="Z151" i="36"/>
  <c r="AD150" i="36"/>
  <c r="V150" i="36"/>
  <c r="AD146" i="36"/>
  <c r="V146" i="36"/>
  <c r="AC158" i="36"/>
  <c r="AC157" i="36"/>
  <c r="U157" i="36"/>
  <c r="AC155" i="36"/>
  <c r="U155" i="36"/>
  <c r="Y153" i="36"/>
  <c r="AC151" i="36"/>
  <c r="U151" i="36"/>
  <c r="U150" i="36"/>
  <c r="X140" i="36"/>
  <c r="Z143" i="36"/>
  <c r="Z140" i="36"/>
  <c r="AF155" i="36"/>
  <c r="X155" i="36"/>
  <c r="AF153" i="36"/>
  <c r="AB150" i="36"/>
  <c r="X143" i="36"/>
  <c r="AF139" i="36"/>
  <c r="AF157" i="36"/>
  <c r="W140" i="36"/>
  <c r="AC141" i="36"/>
  <c r="AC139" i="36"/>
  <c r="AB152" i="36"/>
  <c r="AF158" i="36"/>
  <c r="X158" i="36"/>
  <c r="AF151" i="36"/>
  <c r="X151" i="36"/>
  <c r="X150" i="36"/>
  <c r="AB146" i="36"/>
  <c r="AF141" i="36"/>
  <c r="AB133" i="36"/>
  <c r="AG157" i="36"/>
  <c r="AA165" i="36"/>
  <c r="AA157" i="36"/>
  <c r="AA155" i="36"/>
  <c r="W151" i="36"/>
  <c r="V140" i="36"/>
  <c r="Z178" i="36"/>
  <c r="V173" i="36"/>
  <c r="AB142" i="36"/>
  <c r="Z133" i="36"/>
  <c r="AI133" i="36"/>
  <c r="AD133" i="36"/>
  <c r="AB151" i="36"/>
  <c r="AA179" i="36"/>
  <c r="V177" i="36"/>
  <c r="AF177" i="36"/>
  <c r="Z177" i="36"/>
  <c r="X177" i="36"/>
  <c r="AB177" i="36"/>
  <c r="AI177" i="36"/>
  <c r="AB176" i="36"/>
  <c r="X176" i="36"/>
  <c r="AF176" i="36"/>
  <c r="Z176" i="36"/>
  <c r="AD176" i="36"/>
  <c r="AI176" i="36"/>
  <c r="AA176" i="36"/>
  <c r="AA175" i="36"/>
  <c r="AA174" i="36"/>
  <c r="AB172" i="36"/>
  <c r="X172" i="36"/>
  <c r="AI172" i="36"/>
  <c r="V172" i="36"/>
  <c r="Z172" i="36"/>
  <c r="AF172" i="36"/>
  <c r="AB141" i="36"/>
  <c r="AI141" i="36"/>
  <c r="X139" i="36"/>
  <c r="AI139" i="36"/>
  <c r="Y139" i="36"/>
  <c r="Y140" i="36"/>
  <c r="AC133" i="36"/>
  <c r="AC153" i="36"/>
  <c r="AI153" i="36"/>
  <c r="W141" i="36"/>
  <c r="AA151" i="36"/>
  <c r="W143" i="36"/>
  <c r="AD141" i="36"/>
  <c r="Z175" i="36"/>
  <c r="AG179" i="36"/>
  <c r="Y179" i="36"/>
  <c r="Y178" i="36"/>
  <c r="AC177" i="36"/>
  <c r="U177" i="36"/>
  <c r="AC176" i="36"/>
  <c r="U176" i="36"/>
  <c r="AC175" i="36"/>
  <c r="U175" i="36"/>
  <c r="Y174" i="36"/>
  <c r="AG173" i="36"/>
  <c r="Y173" i="36"/>
  <c r="AG172" i="36"/>
  <c r="Y172" i="36"/>
  <c r="AB183" i="36"/>
  <c r="V183" i="36"/>
  <c r="AF183" i="36"/>
  <c r="AD183" i="36"/>
  <c r="AI183" i="36"/>
  <c r="X183" i="36"/>
  <c r="AA183" i="36"/>
  <c r="X182" i="36"/>
  <c r="AF182" i="36"/>
  <c r="AB182" i="36"/>
  <c r="Z182" i="36"/>
  <c r="AD182" i="36"/>
  <c r="AI182" i="36"/>
  <c r="V182" i="36"/>
  <c r="AA182" i="36"/>
  <c r="AD181" i="36"/>
  <c r="Z181" i="36"/>
  <c r="AI181" i="36"/>
  <c r="X181" i="36"/>
  <c r="AB181" i="36"/>
  <c r="AF181" i="36"/>
  <c r="AA181" i="36"/>
  <c r="X180" i="36"/>
  <c r="AI180" i="36"/>
  <c r="AB180" i="36"/>
  <c r="V180" i="36"/>
  <c r="Z180" i="36"/>
  <c r="AF180" i="36"/>
  <c r="AA180" i="36"/>
  <c r="AE179" i="36"/>
  <c r="W179" i="36"/>
  <c r="AE178" i="36"/>
  <c r="W178" i="36"/>
  <c r="AE177" i="36"/>
  <c r="W177" i="36"/>
  <c r="W176" i="36"/>
  <c r="AE175" i="36"/>
  <c r="W175" i="36"/>
  <c r="AE174" i="36"/>
  <c r="W174" i="36"/>
  <c r="AE173" i="36"/>
  <c r="W173" i="36"/>
  <c r="AE172" i="36"/>
  <c r="Z171" i="36"/>
  <c r="AI171" i="36"/>
  <c r="V171" i="36"/>
  <c r="AD171" i="36"/>
  <c r="X171" i="36"/>
  <c r="AB171" i="36"/>
  <c r="AF171" i="36"/>
  <c r="AA171" i="36"/>
  <c r="V170" i="36"/>
  <c r="AF170" i="36"/>
  <c r="AB170" i="36"/>
  <c r="AI170" i="36"/>
  <c r="X170" i="36"/>
  <c r="AD170" i="36"/>
  <c r="AA170" i="36"/>
  <c r="Z169" i="36"/>
  <c r="V169" i="36"/>
  <c r="AF169" i="36"/>
  <c r="AB169" i="36"/>
  <c r="AI169" i="36"/>
  <c r="X169" i="36"/>
  <c r="X168" i="36"/>
  <c r="AF168" i="36"/>
  <c r="AB168" i="36"/>
  <c r="Z168" i="36"/>
  <c r="AD168" i="36"/>
  <c r="AI168" i="36"/>
  <c r="U168" i="36"/>
  <c r="AA168" i="36"/>
  <c r="AD167" i="36"/>
  <c r="X167" i="36"/>
  <c r="AI167" i="36"/>
  <c r="V167" i="36"/>
  <c r="AB167" i="36"/>
  <c r="AF167" i="36"/>
  <c r="AA167" i="36"/>
  <c r="U166" i="36"/>
  <c r="Z166" i="36"/>
  <c r="AI166" i="36"/>
  <c r="X166" i="36"/>
  <c r="AD166" i="36"/>
  <c r="V166" i="36"/>
  <c r="Y166" i="36"/>
  <c r="AB166" i="36"/>
  <c r="AF166" i="36"/>
  <c r="AA166" i="36"/>
  <c r="Z165" i="36"/>
  <c r="AD165" i="36"/>
  <c r="X165" i="36"/>
  <c r="AB165" i="36"/>
  <c r="AI165" i="36"/>
  <c r="U153" i="36"/>
  <c r="AG158" i="36"/>
  <c r="Y157" i="36"/>
  <c r="AE157" i="36"/>
  <c r="AE151" i="36"/>
  <c r="AI145" i="36"/>
  <c r="AB145" i="36"/>
  <c r="AA141" i="36"/>
  <c r="AA140" i="36"/>
  <c r="W139" i="36"/>
  <c r="W133" i="36"/>
  <c r="AB153" i="36"/>
  <c r="AG146" i="36"/>
  <c r="Y146" i="36"/>
  <c r="AG145" i="36"/>
  <c r="U145" i="36"/>
  <c r="AC143" i="36"/>
  <c r="U141" i="36"/>
  <c r="AC140" i="36"/>
  <c r="U140" i="36"/>
  <c r="AG133" i="36"/>
  <c r="Y133" i="36"/>
  <c r="AE143" i="36"/>
  <c r="AE158" i="36"/>
  <c r="AE152" i="36"/>
  <c r="AE141" i="36"/>
  <c r="AE140" i="36"/>
  <c r="Y149" i="36"/>
  <c r="W165" i="36"/>
  <c r="W157" i="36"/>
  <c r="W155" i="36"/>
  <c r="W153" i="36"/>
  <c r="AA150" i="36"/>
  <c r="AA148" i="36"/>
  <c r="AA146" i="36"/>
  <c r="AA144" i="36"/>
  <c r="AG150" i="36"/>
  <c r="U167" i="36"/>
  <c r="AE133" i="36"/>
  <c r="AD139" i="36"/>
  <c r="AA172" i="36"/>
  <c r="Z183" i="36"/>
  <c r="AD177" i="36"/>
  <c r="AD172" i="36"/>
  <c r="Z167" i="36"/>
  <c r="AD140" i="36"/>
  <c r="X133" i="36"/>
  <c r="B6" i="36" l="1"/>
  <c r="C6" i="36"/>
  <c r="D6" i="36"/>
  <c r="E6" i="36"/>
  <c r="F6" i="36"/>
  <c r="G6" i="36"/>
  <c r="H6" i="36"/>
  <c r="I6" i="36"/>
  <c r="J6" i="36"/>
  <c r="K6" i="36"/>
  <c r="L6" i="36"/>
  <c r="M6" i="36"/>
  <c r="N6" i="36"/>
  <c r="O6" i="36"/>
  <c r="P6" i="36"/>
  <c r="Q6" i="36"/>
  <c r="B7" i="36"/>
  <c r="C7" i="36"/>
  <c r="D7" i="36"/>
  <c r="E7" i="36"/>
  <c r="F7" i="36"/>
  <c r="G7" i="36"/>
  <c r="H7" i="36"/>
  <c r="I7" i="36"/>
  <c r="J7" i="36"/>
  <c r="K7" i="36"/>
  <c r="L7" i="36"/>
  <c r="M7" i="36"/>
  <c r="N7" i="36"/>
  <c r="O7" i="36"/>
  <c r="P7" i="36"/>
  <c r="Q7" i="36"/>
  <c r="B8" i="36"/>
  <c r="C8" i="36"/>
  <c r="D8" i="36"/>
  <c r="E8" i="36"/>
  <c r="F8" i="36"/>
  <c r="G8" i="36"/>
  <c r="H8" i="36"/>
  <c r="I8" i="36"/>
  <c r="J8" i="36"/>
  <c r="K8" i="36"/>
  <c r="L8" i="36"/>
  <c r="M8" i="36"/>
  <c r="N8" i="36"/>
  <c r="O8" i="36"/>
  <c r="P8" i="36"/>
  <c r="Q8" i="36"/>
  <c r="B9" i="36"/>
  <c r="C9" i="36"/>
  <c r="D9" i="36"/>
  <c r="E9" i="36"/>
  <c r="F9" i="36"/>
  <c r="G9" i="36"/>
  <c r="H9" i="36"/>
  <c r="I9" i="36"/>
  <c r="J9" i="36"/>
  <c r="K9" i="36"/>
  <c r="L9" i="36"/>
  <c r="M9" i="36"/>
  <c r="N9" i="36"/>
  <c r="O9" i="36"/>
  <c r="P9" i="36"/>
  <c r="Q9" i="36"/>
  <c r="B10" i="36"/>
  <c r="C10" i="36"/>
  <c r="D10" i="36"/>
  <c r="E10" i="36"/>
  <c r="F10" i="36"/>
  <c r="G10" i="36"/>
  <c r="H10" i="36"/>
  <c r="I10" i="36"/>
  <c r="J10" i="36"/>
  <c r="K10" i="36"/>
  <c r="L10" i="36"/>
  <c r="M10" i="36"/>
  <c r="N10" i="36"/>
  <c r="O10" i="36"/>
  <c r="P10" i="36"/>
  <c r="Q10" i="36"/>
  <c r="B11" i="36"/>
  <c r="C11" i="36"/>
  <c r="D11" i="36"/>
  <c r="E11" i="36"/>
  <c r="F11" i="36"/>
  <c r="G11" i="36"/>
  <c r="H11" i="36"/>
  <c r="I11" i="36"/>
  <c r="J11" i="36"/>
  <c r="K11" i="36"/>
  <c r="L11" i="36"/>
  <c r="M11" i="36"/>
  <c r="N11" i="36"/>
  <c r="O11" i="36"/>
  <c r="P11" i="36"/>
  <c r="Q11" i="36"/>
  <c r="B12" i="36"/>
  <c r="C12" i="36"/>
  <c r="D12" i="36"/>
  <c r="E12" i="36"/>
  <c r="F12" i="36"/>
  <c r="G12" i="36"/>
  <c r="H12" i="36"/>
  <c r="I12" i="36"/>
  <c r="J12" i="36"/>
  <c r="K12" i="36"/>
  <c r="L12" i="36"/>
  <c r="M12" i="36"/>
  <c r="N12" i="36"/>
  <c r="O12" i="36"/>
  <c r="P12" i="36"/>
  <c r="Q12" i="36"/>
  <c r="B13" i="36"/>
  <c r="C13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P13" i="36"/>
  <c r="Q13" i="36"/>
  <c r="B14" i="36"/>
  <c r="C14" i="36"/>
  <c r="D14" i="36"/>
  <c r="E14" i="36"/>
  <c r="F14" i="36"/>
  <c r="G14" i="36"/>
  <c r="H14" i="36"/>
  <c r="I14" i="36"/>
  <c r="J14" i="36"/>
  <c r="K14" i="36"/>
  <c r="L14" i="36"/>
  <c r="M14" i="36"/>
  <c r="N14" i="36"/>
  <c r="O14" i="36"/>
  <c r="P14" i="36"/>
  <c r="Q14" i="36"/>
  <c r="B15" i="36"/>
  <c r="C15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P15" i="36"/>
  <c r="Q15" i="36"/>
  <c r="B16" i="36"/>
  <c r="C16" i="36"/>
  <c r="D16" i="36"/>
  <c r="E16" i="36"/>
  <c r="F16" i="36"/>
  <c r="G16" i="36"/>
  <c r="H16" i="36"/>
  <c r="I16" i="36"/>
  <c r="J16" i="36"/>
  <c r="K16" i="36"/>
  <c r="L16" i="36"/>
  <c r="M16" i="36"/>
  <c r="N16" i="36"/>
  <c r="O16" i="36"/>
  <c r="P16" i="36"/>
  <c r="Q16" i="36"/>
  <c r="B17" i="36"/>
  <c r="C17" i="36"/>
  <c r="D17" i="36"/>
  <c r="E17" i="36"/>
  <c r="F17" i="36"/>
  <c r="G17" i="36"/>
  <c r="H17" i="36"/>
  <c r="I17" i="36"/>
  <c r="J17" i="36"/>
  <c r="K17" i="36"/>
  <c r="L17" i="36"/>
  <c r="M17" i="36"/>
  <c r="N17" i="36"/>
  <c r="O17" i="36"/>
  <c r="P17" i="36"/>
  <c r="Q17" i="36"/>
  <c r="B18" i="36"/>
  <c r="C18" i="36"/>
  <c r="D18" i="36"/>
  <c r="E18" i="36"/>
  <c r="F18" i="36"/>
  <c r="G18" i="36"/>
  <c r="H18" i="36"/>
  <c r="I18" i="36"/>
  <c r="J18" i="36"/>
  <c r="K18" i="36"/>
  <c r="L18" i="36"/>
  <c r="M18" i="36"/>
  <c r="N18" i="36"/>
  <c r="O18" i="36"/>
  <c r="P18" i="36"/>
  <c r="Q18" i="36"/>
  <c r="B19" i="36"/>
  <c r="C19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P19" i="36"/>
  <c r="Q19" i="36"/>
  <c r="B20" i="36"/>
  <c r="C20" i="36"/>
  <c r="D20" i="36"/>
  <c r="E20" i="36"/>
  <c r="F20" i="36"/>
  <c r="G20" i="36"/>
  <c r="H20" i="36"/>
  <c r="I20" i="36"/>
  <c r="J20" i="36"/>
  <c r="K20" i="36"/>
  <c r="L20" i="36"/>
  <c r="M20" i="36"/>
  <c r="N20" i="36"/>
  <c r="O20" i="36"/>
  <c r="P20" i="36"/>
  <c r="Q20" i="36"/>
  <c r="B21" i="36"/>
  <c r="C21" i="36"/>
  <c r="D21" i="36"/>
  <c r="E21" i="36"/>
  <c r="F21" i="36"/>
  <c r="G21" i="36"/>
  <c r="H21" i="36"/>
  <c r="I21" i="36"/>
  <c r="J21" i="36"/>
  <c r="K21" i="36"/>
  <c r="L21" i="36"/>
  <c r="M21" i="36"/>
  <c r="N21" i="36"/>
  <c r="O21" i="36"/>
  <c r="P21" i="36"/>
  <c r="Q21" i="36"/>
  <c r="B22" i="36"/>
  <c r="C22" i="36"/>
  <c r="D22" i="36"/>
  <c r="E22" i="36"/>
  <c r="F22" i="36"/>
  <c r="G22" i="36"/>
  <c r="H22" i="36"/>
  <c r="I22" i="36"/>
  <c r="J22" i="36"/>
  <c r="K22" i="36"/>
  <c r="L22" i="36"/>
  <c r="M22" i="36"/>
  <c r="N22" i="36"/>
  <c r="O22" i="36"/>
  <c r="P22" i="36"/>
  <c r="Q22" i="36"/>
  <c r="B23" i="36"/>
  <c r="C23" i="36"/>
  <c r="D23" i="36"/>
  <c r="E23" i="36"/>
  <c r="F23" i="36"/>
  <c r="G23" i="36"/>
  <c r="H23" i="36"/>
  <c r="I23" i="36"/>
  <c r="J23" i="36"/>
  <c r="K23" i="36"/>
  <c r="L23" i="36"/>
  <c r="M23" i="36"/>
  <c r="N23" i="36"/>
  <c r="O23" i="36"/>
  <c r="P23" i="36"/>
  <c r="Q23" i="36"/>
  <c r="B24" i="36"/>
  <c r="C24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P24" i="36"/>
  <c r="Q24" i="36"/>
  <c r="B25" i="36"/>
  <c r="C25" i="36"/>
  <c r="D25" i="36"/>
  <c r="E25" i="36"/>
  <c r="F25" i="36"/>
  <c r="G25" i="36"/>
  <c r="H25" i="36"/>
  <c r="I25" i="36"/>
  <c r="J25" i="36"/>
  <c r="K25" i="36"/>
  <c r="L25" i="36"/>
  <c r="M25" i="36"/>
  <c r="N25" i="36"/>
  <c r="O25" i="36"/>
  <c r="P25" i="36"/>
  <c r="Q25" i="36"/>
  <c r="B26" i="36"/>
  <c r="C26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P26" i="36"/>
  <c r="Q26" i="36"/>
  <c r="B27" i="36"/>
  <c r="C27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P27" i="36"/>
  <c r="Q27" i="36"/>
  <c r="B28" i="36"/>
  <c r="C28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P28" i="36"/>
  <c r="Q28" i="36"/>
  <c r="B29" i="36"/>
  <c r="C29" i="36"/>
  <c r="D29" i="36"/>
  <c r="E29" i="36"/>
  <c r="F29" i="36"/>
  <c r="G29" i="36"/>
  <c r="H29" i="36"/>
  <c r="I29" i="36"/>
  <c r="J29" i="36"/>
  <c r="K29" i="36"/>
  <c r="L29" i="36"/>
  <c r="M29" i="36"/>
  <c r="N29" i="36"/>
  <c r="O29" i="36"/>
  <c r="P29" i="36"/>
  <c r="Q29" i="36"/>
  <c r="B30" i="36"/>
  <c r="C30" i="36"/>
  <c r="D30" i="36"/>
  <c r="E30" i="36"/>
  <c r="F30" i="36"/>
  <c r="G30" i="36"/>
  <c r="H30" i="36"/>
  <c r="I30" i="36"/>
  <c r="J30" i="36"/>
  <c r="K30" i="36"/>
  <c r="L30" i="36"/>
  <c r="M30" i="36"/>
  <c r="N30" i="36"/>
  <c r="O30" i="36"/>
  <c r="P30" i="36"/>
  <c r="Q30" i="36"/>
  <c r="B31" i="36"/>
  <c r="C31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P31" i="36"/>
  <c r="Q31" i="36"/>
  <c r="B32" i="36"/>
  <c r="C32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P32" i="36"/>
  <c r="Q32" i="36"/>
  <c r="B33" i="36"/>
  <c r="C33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P33" i="36"/>
  <c r="Q33" i="36"/>
  <c r="B34" i="36"/>
  <c r="C34" i="36"/>
  <c r="D34" i="36"/>
  <c r="E34" i="36"/>
  <c r="F34" i="36"/>
  <c r="G34" i="36"/>
  <c r="H34" i="36"/>
  <c r="I34" i="36"/>
  <c r="J34" i="36"/>
  <c r="K34" i="36"/>
  <c r="L34" i="36"/>
  <c r="M34" i="36"/>
  <c r="N34" i="36"/>
  <c r="O34" i="36"/>
  <c r="P34" i="36"/>
  <c r="Q34" i="36"/>
  <c r="B35" i="36"/>
  <c r="C35" i="36"/>
  <c r="D35" i="36"/>
  <c r="E35" i="36"/>
  <c r="F35" i="36"/>
  <c r="G35" i="36"/>
  <c r="H35" i="36"/>
  <c r="I35" i="36"/>
  <c r="J35" i="36"/>
  <c r="K35" i="36"/>
  <c r="L35" i="36"/>
  <c r="M35" i="36"/>
  <c r="N35" i="36"/>
  <c r="O35" i="36"/>
  <c r="P35" i="36"/>
  <c r="Q35" i="36"/>
  <c r="B36" i="36"/>
  <c r="C36" i="36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B37" i="36"/>
  <c r="C37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P37" i="36"/>
  <c r="Q37" i="36"/>
  <c r="B38" i="36"/>
  <c r="C38" i="36"/>
  <c r="D38" i="36"/>
  <c r="E38" i="36"/>
  <c r="F38" i="36"/>
  <c r="G38" i="36"/>
  <c r="H38" i="36"/>
  <c r="I38" i="36"/>
  <c r="J38" i="36"/>
  <c r="K38" i="36"/>
  <c r="L38" i="36"/>
  <c r="M38" i="36"/>
  <c r="N38" i="36"/>
  <c r="O38" i="36"/>
  <c r="P38" i="36"/>
  <c r="Q38" i="36"/>
  <c r="B39" i="36"/>
  <c r="C39" i="36"/>
  <c r="D39" i="36"/>
  <c r="E39" i="36"/>
  <c r="F39" i="36"/>
  <c r="G39" i="36"/>
  <c r="H39" i="36"/>
  <c r="I39" i="36"/>
  <c r="J39" i="36"/>
  <c r="K39" i="36"/>
  <c r="L39" i="36"/>
  <c r="M39" i="36"/>
  <c r="N39" i="36"/>
  <c r="O39" i="36"/>
  <c r="P39" i="36"/>
  <c r="Q39" i="36"/>
  <c r="B40" i="36"/>
  <c r="C40" i="36"/>
  <c r="D40" i="36"/>
  <c r="E40" i="36"/>
  <c r="F40" i="36"/>
  <c r="G40" i="36"/>
  <c r="H40" i="36"/>
  <c r="I40" i="36"/>
  <c r="J40" i="36"/>
  <c r="K40" i="36"/>
  <c r="L40" i="36"/>
  <c r="M40" i="36"/>
  <c r="N40" i="36"/>
  <c r="O40" i="36"/>
  <c r="P40" i="36"/>
  <c r="Q40" i="36"/>
  <c r="B41" i="36"/>
  <c r="C41" i="36"/>
  <c r="D41" i="36"/>
  <c r="E41" i="36"/>
  <c r="F41" i="36"/>
  <c r="G41" i="36"/>
  <c r="H41" i="36"/>
  <c r="I41" i="36"/>
  <c r="J41" i="36"/>
  <c r="K41" i="36"/>
  <c r="L41" i="36"/>
  <c r="M41" i="36"/>
  <c r="N41" i="36"/>
  <c r="O41" i="36"/>
  <c r="P41" i="36"/>
  <c r="Q41" i="36"/>
  <c r="B42" i="36"/>
  <c r="C42" i="36"/>
  <c r="D42" i="36"/>
  <c r="E42" i="36"/>
  <c r="F42" i="36"/>
  <c r="G42" i="36"/>
  <c r="H42" i="36"/>
  <c r="I42" i="36"/>
  <c r="J42" i="36"/>
  <c r="K42" i="36"/>
  <c r="L42" i="36"/>
  <c r="M42" i="36"/>
  <c r="N42" i="36"/>
  <c r="O42" i="36"/>
  <c r="P42" i="36"/>
  <c r="Q42" i="36"/>
  <c r="B43" i="36"/>
  <c r="C43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P43" i="36"/>
  <c r="Q43" i="36"/>
  <c r="B44" i="36"/>
  <c r="C44" i="36"/>
  <c r="D44" i="36"/>
  <c r="E44" i="36"/>
  <c r="F44" i="36"/>
  <c r="G44" i="36"/>
  <c r="H44" i="36"/>
  <c r="I44" i="36"/>
  <c r="J44" i="36"/>
  <c r="K44" i="36"/>
  <c r="L44" i="36"/>
  <c r="M44" i="36"/>
  <c r="N44" i="36"/>
  <c r="O44" i="36"/>
  <c r="P44" i="36"/>
  <c r="Q44" i="36"/>
  <c r="B45" i="36"/>
  <c r="C45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P45" i="36"/>
  <c r="Q45" i="36"/>
  <c r="B46" i="36"/>
  <c r="C46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P46" i="36"/>
  <c r="Q46" i="36"/>
  <c r="B47" i="36"/>
  <c r="C47" i="36"/>
  <c r="D47" i="36"/>
  <c r="E47" i="36"/>
  <c r="F47" i="36"/>
  <c r="G47" i="36"/>
  <c r="H47" i="36"/>
  <c r="I47" i="36"/>
  <c r="J47" i="36"/>
  <c r="K47" i="36"/>
  <c r="L47" i="36"/>
  <c r="M47" i="36"/>
  <c r="N47" i="36"/>
  <c r="O47" i="36"/>
  <c r="P47" i="36"/>
  <c r="Q47" i="36"/>
  <c r="B48" i="36"/>
  <c r="C48" i="36"/>
  <c r="D48" i="36"/>
  <c r="E48" i="36"/>
  <c r="F48" i="36"/>
  <c r="G48" i="36"/>
  <c r="H48" i="36"/>
  <c r="I48" i="36"/>
  <c r="J48" i="36"/>
  <c r="K48" i="36"/>
  <c r="L48" i="36"/>
  <c r="M48" i="36"/>
  <c r="N48" i="36"/>
  <c r="O48" i="36"/>
  <c r="P48" i="36"/>
  <c r="Q48" i="36"/>
  <c r="B49" i="36"/>
  <c r="C49" i="36"/>
  <c r="D49" i="36"/>
  <c r="E49" i="36"/>
  <c r="F49" i="36"/>
  <c r="G49" i="36"/>
  <c r="H49" i="36"/>
  <c r="I49" i="36"/>
  <c r="J49" i="36"/>
  <c r="K49" i="36"/>
  <c r="L49" i="36"/>
  <c r="M49" i="36"/>
  <c r="N49" i="36"/>
  <c r="O49" i="36"/>
  <c r="P49" i="36"/>
  <c r="Q49" i="36"/>
  <c r="B50" i="36"/>
  <c r="C50" i="36"/>
  <c r="D50" i="36"/>
  <c r="E50" i="36"/>
  <c r="F50" i="36"/>
  <c r="G50" i="36"/>
  <c r="H50" i="36"/>
  <c r="I50" i="36"/>
  <c r="J50" i="36"/>
  <c r="K50" i="36"/>
  <c r="L50" i="36"/>
  <c r="M50" i="36"/>
  <c r="N50" i="36"/>
  <c r="O50" i="36"/>
  <c r="P50" i="36"/>
  <c r="Q50" i="36"/>
  <c r="B51" i="36"/>
  <c r="C51" i="36"/>
  <c r="D51" i="36"/>
  <c r="E51" i="36"/>
  <c r="F51" i="36"/>
  <c r="G51" i="36"/>
  <c r="H51" i="36"/>
  <c r="I51" i="36"/>
  <c r="J51" i="36"/>
  <c r="K51" i="36"/>
  <c r="L51" i="36"/>
  <c r="M51" i="36"/>
  <c r="N51" i="36"/>
  <c r="O51" i="36"/>
  <c r="P51" i="36"/>
  <c r="Q51" i="36"/>
  <c r="B52" i="36"/>
  <c r="C52" i="36"/>
  <c r="D52" i="36"/>
  <c r="E52" i="36"/>
  <c r="F52" i="36"/>
  <c r="G52" i="36"/>
  <c r="H52" i="36"/>
  <c r="I52" i="36"/>
  <c r="J52" i="36"/>
  <c r="K52" i="36"/>
  <c r="L52" i="36"/>
  <c r="M52" i="36"/>
  <c r="N52" i="36"/>
  <c r="O52" i="36"/>
  <c r="P52" i="36"/>
  <c r="Q52" i="36"/>
  <c r="B53" i="36"/>
  <c r="C53" i="36"/>
  <c r="D53" i="36"/>
  <c r="E53" i="36"/>
  <c r="F53" i="36"/>
  <c r="G53" i="36"/>
  <c r="H53" i="36"/>
  <c r="I53" i="36"/>
  <c r="J53" i="36"/>
  <c r="K53" i="36"/>
  <c r="L53" i="36"/>
  <c r="M53" i="36"/>
  <c r="N53" i="36"/>
  <c r="O53" i="36"/>
  <c r="P53" i="36"/>
  <c r="Q53" i="36"/>
  <c r="B54" i="36"/>
  <c r="C54" i="36"/>
  <c r="D54" i="36"/>
  <c r="E54" i="36"/>
  <c r="F54" i="36"/>
  <c r="G54" i="36"/>
  <c r="H54" i="36"/>
  <c r="I54" i="36"/>
  <c r="J54" i="36"/>
  <c r="K54" i="36"/>
  <c r="L54" i="36"/>
  <c r="M54" i="36"/>
  <c r="N54" i="36"/>
  <c r="O54" i="36"/>
  <c r="P54" i="36"/>
  <c r="Q54" i="36"/>
  <c r="B55" i="36"/>
  <c r="C55" i="36"/>
  <c r="D55" i="36"/>
  <c r="E55" i="36"/>
  <c r="F55" i="36"/>
  <c r="G55" i="36"/>
  <c r="H55" i="36"/>
  <c r="I55" i="36"/>
  <c r="J55" i="36"/>
  <c r="K55" i="36"/>
  <c r="L55" i="36"/>
  <c r="M55" i="36"/>
  <c r="N55" i="36"/>
  <c r="O55" i="36"/>
  <c r="P55" i="36"/>
  <c r="Q55" i="36"/>
  <c r="D5" i="36"/>
  <c r="E5" i="36"/>
  <c r="F5" i="36"/>
  <c r="G5" i="36"/>
  <c r="H5" i="36"/>
  <c r="I5" i="36"/>
  <c r="J5" i="36"/>
  <c r="K5" i="36"/>
  <c r="L5" i="36"/>
  <c r="M5" i="36"/>
  <c r="N5" i="36"/>
  <c r="O5" i="36"/>
  <c r="P5" i="36"/>
  <c r="Q5" i="36"/>
  <c r="O7" i="54"/>
  <c r="P6" i="54"/>
  <c r="P20" i="54"/>
  <c r="L26" i="54"/>
  <c r="D33" i="54"/>
  <c r="H33" i="54"/>
  <c r="D36" i="54"/>
  <c r="H36" i="54"/>
  <c r="P41" i="54"/>
  <c r="D42" i="54"/>
  <c r="L46" i="54"/>
  <c r="H54" i="54"/>
  <c r="L55" i="54"/>
  <c r="B5" i="36"/>
  <c r="C5" i="36"/>
  <c r="H10" i="54"/>
  <c r="G1" i="36"/>
  <c r="B1" i="36"/>
  <c r="G2" i="36"/>
  <c r="B2" i="36"/>
  <c r="G8" i="54"/>
  <c r="F11" i="54"/>
  <c r="G16" i="54"/>
  <c r="C21" i="54"/>
  <c r="N25" i="54"/>
  <c r="L35" i="54"/>
  <c r="L37" i="54"/>
  <c r="P40" i="54"/>
  <c r="D47" i="54"/>
  <c r="D49" i="54"/>
  <c r="P53" i="54"/>
  <c r="E5" i="54" l="1"/>
  <c r="K55" i="54"/>
  <c r="O41" i="54"/>
  <c r="O25" i="54"/>
  <c r="P45" i="54"/>
  <c r="D52" i="54"/>
  <c r="D40" i="54"/>
  <c r="L50" i="54"/>
  <c r="L43" i="54"/>
  <c r="L39" i="54"/>
  <c r="P34" i="54"/>
  <c r="H31" i="54"/>
  <c r="L15" i="54"/>
  <c r="L44" i="54"/>
  <c r="P51" i="54"/>
  <c r="D44" i="54"/>
  <c r="P37" i="54"/>
  <c r="H46" i="54"/>
  <c r="L48" i="54"/>
  <c r="H43" i="54"/>
  <c r="P38" i="54"/>
  <c r="L34" i="54"/>
  <c r="D31" i="54"/>
  <c r="L10" i="54"/>
  <c r="K19" i="54"/>
  <c r="O6" i="54"/>
  <c r="D55" i="54"/>
  <c r="K51" i="54"/>
  <c r="H51" i="54"/>
  <c r="C33" i="54"/>
  <c r="O48" i="54"/>
  <c r="O42" i="54"/>
  <c r="G39" i="54"/>
  <c r="G32" i="54"/>
  <c r="Q42" i="54"/>
  <c r="D53" i="54"/>
  <c r="P50" i="54"/>
  <c r="L53" i="54"/>
  <c r="H48" i="54"/>
  <c r="O28" i="54"/>
  <c r="G54" i="54"/>
  <c r="G50" i="54"/>
  <c r="K46" i="54"/>
  <c r="G42" i="54"/>
  <c r="C36" i="54"/>
  <c r="G34" i="54"/>
  <c r="O52" i="54"/>
  <c r="K47" i="54"/>
  <c r="C41" i="54"/>
  <c r="K35" i="54"/>
  <c r="L20" i="54"/>
  <c r="L9" i="54"/>
  <c r="L11" i="54"/>
  <c r="P26" i="54"/>
  <c r="P15" i="54"/>
  <c r="P54" i="54"/>
  <c r="P52" i="54"/>
  <c r="D50" i="54"/>
  <c r="D48" i="54"/>
  <c r="D43" i="54"/>
  <c r="L41" i="54"/>
  <c r="P39" i="54"/>
  <c r="D37" i="54"/>
  <c r="L33" i="54"/>
  <c r="P16" i="54"/>
  <c r="H39" i="54"/>
  <c r="H55" i="54"/>
  <c r="L52" i="54"/>
  <c r="H50" i="54"/>
  <c r="H47" i="54"/>
  <c r="H45" i="54"/>
  <c r="P42" i="54"/>
  <c r="D41" i="54"/>
  <c r="H38" i="54"/>
  <c r="P35" i="54"/>
  <c r="D34" i="54"/>
  <c r="L32" i="54"/>
  <c r="P28" i="54"/>
  <c r="H24" i="54"/>
  <c r="P18" i="54"/>
  <c r="L13" i="54"/>
  <c r="P7" i="54"/>
  <c r="P55" i="54"/>
  <c r="D51" i="54"/>
  <c r="P49" i="54"/>
  <c r="P47" i="54"/>
  <c r="L45" i="54"/>
  <c r="P32" i="54"/>
  <c r="D21" i="54"/>
  <c r="G1" i="54"/>
  <c r="H32" i="54"/>
  <c r="L54" i="54"/>
  <c r="H52" i="54"/>
  <c r="H49" i="54"/>
  <c r="P46" i="54"/>
  <c r="D45" i="54"/>
  <c r="H42" i="54"/>
  <c r="H40" i="54"/>
  <c r="D38" i="54"/>
  <c r="D35" i="54"/>
  <c r="P33" i="54"/>
  <c r="P31" i="54"/>
  <c r="L28" i="54"/>
  <c r="P23" i="54"/>
  <c r="L18" i="54"/>
  <c r="D13" i="54"/>
  <c r="O55" i="54"/>
  <c r="C55" i="54"/>
  <c r="C52" i="54"/>
  <c r="C51" i="54"/>
  <c r="C48" i="54"/>
  <c r="C47" i="54"/>
  <c r="C46" i="54"/>
  <c r="O44" i="54"/>
  <c r="G53" i="54"/>
  <c r="Q55" i="54"/>
  <c r="M55" i="54"/>
  <c r="I55" i="54"/>
  <c r="E55" i="54"/>
  <c r="O46" i="54"/>
  <c r="O45" i="54"/>
  <c r="C43" i="54"/>
  <c r="C42" i="54"/>
  <c r="Q52" i="54"/>
  <c r="G47" i="54"/>
  <c r="O33" i="54"/>
  <c r="G55" i="54"/>
  <c r="G46" i="54"/>
  <c r="G45" i="54"/>
  <c r="O43" i="54"/>
  <c r="K42" i="54"/>
  <c r="K34" i="54"/>
  <c r="K30" i="54"/>
  <c r="K38" i="54"/>
  <c r="N55" i="54"/>
  <c r="J55" i="54"/>
  <c r="F55" i="54"/>
  <c r="B55" i="54"/>
  <c r="B115" i="54" s="1"/>
  <c r="B183" i="54" s="1"/>
  <c r="P29" i="54"/>
  <c r="P24" i="54"/>
  <c r="P12" i="54"/>
  <c r="D8" i="54"/>
  <c r="H21" i="54"/>
  <c r="P27" i="54"/>
  <c r="P25" i="54"/>
  <c r="P22" i="54"/>
  <c r="P19" i="54"/>
  <c r="P17" i="54"/>
  <c r="P14" i="54"/>
  <c r="P11" i="54"/>
  <c r="H9" i="54"/>
  <c r="L6" i="54"/>
  <c r="G27" i="54"/>
  <c r="D24" i="54"/>
  <c r="L17" i="54"/>
  <c r="D12" i="54"/>
  <c r="K6" i="54"/>
  <c r="H16" i="54"/>
  <c r="P30" i="54"/>
  <c r="L27" i="54"/>
  <c r="H25" i="54"/>
  <c r="H22" i="54"/>
  <c r="L19" i="54"/>
  <c r="H17" i="54"/>
  <c r="H14" i="54"/>
  <c r="P10" i="54"/>
  <c r="H8" i="54"/>
  <c r="G19" i="54"/>
  <c r="I11" i="54"/>
  <c r="M24" i="54"/>
  <c r="D29" i="54"/>
  <c r="L22" i="54"/>
  <c r="J5" i="54"/>
  <c r="H30" i="54"/>
  <c r="L14" i="54"/>
  <c r="H7" i="54"/>
  <c r="L29" i="54"/>
  <c r="H28" i="54"/>
  <c r="H27" i="54"/>
  <c r="H26" i="54"/>
  <c r="D25" i="54"/>
  <c r="L23" i="54"/>
  <c r="D22" i="54"/>
  <c r="H20" i="54"/>
  <c r="H19" i="54"/>
  <c r="H18" i="54"/>
  <c r="D17" i="54"/>
  <c r="H15" i="54"/>
  <c r="D14" i="54"/>
  <c r="L12" i="54"/>
  <c r="H11" i="54"/>
  <c r="D10" i="54"/>
  <c r="D9" i="54"/>
  <c r="L7" i="54"/>
  <c r="H6" i="54"/>
  <c r="L30" i="54"/>
  <c r="G28" i="54"/>
  <c r="L25" i="54"/>
  <c r="P21" i="54"/>
  <c r="K18" i="54"/>
  <c r="D16" i="54"/>
  <c r="P8" i="54"/>
  <c r="H23" i="54"/>
  <c r="H13" i="54"/>
  <c r="M5" i="54"/>
  <c r="H29" i="54"/>
  <c r="D28" i="54"/>
  <c r="D27" i="54"/>
  <c r="D26" i="54"/>
  <c r="L24" i="54"/>
  <c r="D23" i="54"/>
  <c r="L21" i="54"/>
  <c r="D20" i="54"/>
  <c r="D19" i="54"/>
  <c r="D18" i="54"/>
  <c r="L16" i="54"/>
  <c r="D15" i="54"/>
  <c r="P13" i="54"/>
  <c r="H12" i="54"/>
  <c r="D11" i="54"/>
  <c r="P9" i="54"/>
  <c r="L8" i="54"/>
  <c r="D7" i="54"/>
  <c r="D6" i="54"/>
  <c r="G29" i="54"/>
  <c r="K17" i="54"/>
  <c r="M8" i="54"/>
  <c r="J54" i="54"/>
  <c r="F54" i="54"/>
  <c r="B114" i="36"/>
  <c r="N53" i="54"/>
  <c r="J53" i="54"/>
  <c r="F53" i="54"/>
  <c r="N52" i="54"/>
  <c r="J52" i="54"/>
  <c r="F52" i="54"/>
  <c r="B52" i="54"/>
  <c r="B112" i="54" s="1"/>
  <c r="B180" i="54" s="1"/>
  <c r="N51" i="54"/>
  <c r="J51" i="54"/>
  <c r="F51" i="54"/>
  <c r="B51" i="54"/>
  <c r="B111" i="54" s="1"/>
  <c r="B179" i="54" s="1"/>
  <c r="N50" i="54"/>
  <c r="J50" i="54"/>
  <c r="F50" i="54"/>
  <c r="N49" i="54"/>
  <c r="J49" i="54"/>
  <c r="F49" i="54"/>
  <c r="B109" i="36"/>
  <c r="B177" i="36" s="1"/>
  <c r="N48" i="54"/>
  <c r="F48" i="54"/>
  <c r="B108" i="36"/>
  <c r="B176" i="36" s="1"/>
  <c r="N47" i="54"/>
  <c r="J47" i="54"/>
  <c r="F47" i="54"/>
  <c r="B47" i="54"/>
  <c r="B107" i="54" s="1"/>
  <c r="B175" i="54" s="1"/>
  <c r="N46" i="54"/>
  <c r="J46" i="54"/>
  <c r="F46" i="54"/>
  <c r="B106" i="36"/>
  <c r="N45" i="54"/>
  <c r="J45" i="54"/>
  <c r="F45" i="54"/>
  <c r="N44" i="54"/>
  <c r="J44" i="54"/>
  <c r="F44" i="54"/>
  <c r="B44" i="54"/>
  <c r="B104" i="54" s="1"/>
  <c r="B172" i="54" s="1"/>
  <c r="N43" i="54"/>
  <c r="J43" i="54"/>
  <c r="F43" i="54"/>
  <c r="B43" i="54"/>
  <c r="B103" i="54" s="1"/>
  <c r="B171" i="54" s="1"/>
  <c r="N42" i="54"/>
  <c r="J42" i="54"/>
  <c r="F42" i="54"/>
  <c r="N41" i="54"/>
  <c r="J41" i="54"/>
  <c r="F41" i="54"/>
  <c r="N40" i="54"/>
  <c r="J40" i="54"/>
  <c r="F40" i="54"/>
  <c r="B100" i="36"/>
  <c r="B168" i="36" s="1"/>
  <c r="N39" i="54"/>
  <c r="J39" i="54"/>
  <c r="F39" i="54"/>
  <c r="B39" i="54"/>
  <c r="B99" i="54" s="1"/>
  <c r="B167" i="54" s="1"/>
  <c r="N38" i="54"/>
  <c r="J38" i="54"/>
  <c r="F38" i="54"/>
  <c r="B98" i="36"/>
  <c r="N37" i="54"/>
  <c r="J37" i="54"/>
  <c r="F37" i="54"/>
  <c r="N36" i="54"/>
  <c r="J36" i="54"/>
  <c r="F36" i="54"/>
  <c r="B96" i="36"/>
  <c r="B164" i="36" s="1"/>
  <c r="N35" i="54"/>
  <c r="J35" i="54"/>
  <c r="F35" i="54"/>
  <c r="N34" i="54"/>
  <c r="J34" i="54"/>
  <c r="F34" i="54"/>
  <c r="B94" i="36"/>
  <c r="N33" i="54"/>
  <c r="J33" i="54"/>
  <c r="F33" i="54"/>
  <c r="B93" i="36"/>
  <c r="N32" i="54"/>
  <c r="J32" i="54"/>
  <c r="F32" i="54"/>
  <c r="B32" i="54"/>
  <c r="B92" i="54" s="1"/>
  <c r="B160" i="54" s="1"/>
  <c r="N31" i="54"/>
  <c r="J31" i="54"/>
  <c r="F31" i="54"/>
  <c r="B91" i="36"/>
  <c r="N54" i="54"/>
  <c r="J48" i="54"/>
  <c r="Q54" i="54"/>
  <c r="M54" i="54"/>
  <c r="I54" i="54"/>
  <c r="E54" i="54"/>
  <c r="Q53" i="54"/>
  <c r="M53" i="54"/>
  <c r="I53" i="54"/>
  <c r="E53" i="54"/>
  <c r="M52" i="54"/>
  <c r="I52" i="54"/>
  <c r="E52" i="54"/>
  <c r="Q51" i="54"/>
  <c r="M51" i="54"/>
  <c r="I51" i="54"/>
  <c r="E51" i="54"/>
  <c r="Q50" i="54"/>
  <c r="M50" i="54"/>
  <c r="I50" i="54"/>
  <c r="E50" i="54"/>
  <c r="Q49" i="54"/>
  <c r="M49" i="54"/>
  <c r="I49" i="54"/>
  <c r="E49" i="54"/>
  <c r="Q48" i="54"/>
  <c r="M48" i="54"/>
  <c r="I48" i="54"/>
  <c r="E48" i="54"/>
  <c r="Q47" i="54"/>
  <c r="M47" i="54"/>
  <c r="I47" i="54"/>
  <c r="E47" i="54"/>
  <c r="Q46" i="54"/>
  <c r="M46" i="54"/>
  <c r="I46" i="54"/>
  <c r="E46" i="54"/>
  <c r="Q45" i="54"/>
  <c r="M45" i="54"/>
  <c r="I45" i="54"/>
  <c r="E45" i="54"/>
  <c r="Q44" i="54"/>
  <c r="M44" i="54"/>
  <c r="I44" i="54"/>
  <c r="E44" i="54"/>
  <c r="Q43" i="54"/>
  <c r="M43" i="54"/>
  <c r="I43" i="54"/>
  <c r="E43" i="54"/>
  <c r="M42" i="54"/>
  <c r="I42" i="54"/>
  <c r="E42" i="54"/>
  <c r="Q41" i="54"/>
  <c r="M41" i="54"/>
  <c r="I41" i="54"/>
  <c r="E41" i="54"/>
  <c r="Q40" i="54"/>
  <c r="M40" i="54"/>
  <c r="I40" i="54"/>
  <c r="E40" i="54"/>
  <c r="Q39" i="54"/>
  <c r="M39" i="54"/>
  <c r="I39" i="54"/>
  <c r="E39" i="54"/>
  <c r="Q38" i="54"/>
  <c r="M38" i="54"/>
  <c r="I38" i="54"/>
  <c r="E38" i="54"/>
  <c r="Q37" i="54"/>
  <c r="I37" i="54"/>
  <c r="E37" i="54"/>
  <c r="M36" i="54"/>
  <c r="I36" i="54"/>
  <c r="E36" i="54"/>
  <c r="Q35" i="54"/>
  <c r="M35" i="54"/>
  <c r="I35" i="54"/>
  <c r="E35" i="54"/>
  <c r="Q34" i="54"/>
  <c r="M34" i="54"/>
  <c r="I34" i="54"/>
  <c r="E34" i="54"/>
  <c r="Q33" i="54"/>
  <c r="M33" i="54"/>
  <c r="I33" i="54"/>
  <c r="Q32" i="54"/>
  <c r="M32" i="54"/>
  <c r="I32" i="54"/>
  <c r="E32" i="54"/>
  <c r="Q31" i="54"/>
  <c r="M31" i="54"/>
  <c r="I31" i="54"/>
  <c r="E31" i="54"/>
  <c r="J30" i="54"/>
  <c r="M37" i="54"/>
  <c r="D54" i="54"/>
  <c r="P48" i="54"/>
  <c r="P44" i="54"/>
  <c r="P43" i="54"/>
  <c r="L40" i="54"/>
  <c r="L38" i="54"/>
  <c r="P36" i="54"/>
  <c r="D32" i="54"/>
  <c r="H37" i="54"/>
  <c r="H53" i="54"/>
  <c r="L51" i="54"/>
  <c r="L49" i="54"/>
  <c r="L47" i="54"/>
  <c r="D46" i="54"/>
  <c r="H44" i="54"/>
  <c r="L42" i="54"/>
  <c r="H41" i="54"/>
  <c r="D39" i="54"/>
  <c r="L36" i="54"/>
  <c r="H35" i="54"/>
  <c r="H34" i="54"/>
  <c r="E33" i="54"/>
  <c r="L31" i="54"/>
  <c r="D30" i="54"/>
  <c r="Q36" i="54"/>
  <c r="O54" i="54"/>
  <c r="K54" i="54"/>
  <c r="C54" i="54"/>
  <c r="O53" i="54"/>
  <c r="K53" i="54"/>
  <c r="C53" i="54"/>
  <c r="K52" i="54"/>
  <c r="G52" i="54"/>
  <c r="O51" i="54"/>
  <c r="G51" i="54"/>
  <c r="O50" i="54"/>
  <c r="K50" i="54"/>
  <c r="C50" i="54"/>
  <c r="O49" i="54"/>
  <c r="K49" i="54"/>
  <c r="G49" i="54"/>
  <c r="C49" i="54"/>
  <c r="K48" i="54"/>
  <c r="G48" i="54"/>
  <c r="O47" i="54"/>
  <c r="K45" i="54"/>
  <c r="C45" i="54"/>
  <c r="K44" i="54"/>
  <c r="G44" i="54"/>
  <c r="C44" i="54"/>
  <c r="K43" i="54"/>
  <c r="G43" i="54"/>
  <c r="K41" i="54"/>
  <c r="G41" i="54"/>
  <c r="O40" i="54"/>
  <c r="K40" i="54"/>
  <c r="G40" i="54"/>
  <c r="C40" i="54"/>
  <c r="O39" i="54"/>
  <c r="K39" i="54"/>
  <c r="C39" i="54"/>
  <c r="O38" i="54"/>
  <c r="G38" i="54"/>
  <c r="C38" i="54"/>
  <c r="O37" i="54"/>
  <c r="K37" i="54"/>
  <c r="G37" i="54"/>
  <c r="C37" i="54"/>
  <c r="O36" i="54"/>
  <c r="K36" i="54"/>
  <c r="G36" i="54"/>
  <c r="O35" i="54"/>
  <c r="G35" i="54"/>
  <c r="C35" i="54"/>
  <c r="O34" i="54"/>
  <c r="C34" i="54"/>
  <c r="K33" i="54"/>
  <c r="G33" i="54"/>
  <c r="O32" i="54"/>
  <c r="K32" i="54"/>
  <c r="C32" i="54"/>
  <c r="O31" i="54"/>
  <c r="K31" i="54"/>
  <c r="G31" i="54"/>
  <c r="C31" i="54"/>
  <c r="P5" i="54"/>
  <c r="L5" i="54"/>
  <c r="H5" i="54"/>
  <c r="D5" i="54"/>
  <c r="E6" i="54"/>
  <c r="C5" i="54"/>
  <c r="O5" i="54"/>
  <c r="G5" i="54"/>
  <c r="Q30" i="54"/>
  <c r="M30" i="54"/>
  <c r="I30" i="54"/>
  <c r="Q29" i="54"/>
  <c r="M29" i="54"/>
  <c r="I29" i="54"/>
  <c r="E29" i="54"/>
  <c r="Q28" i="54"/>
  <c r="M28" i="54"/>
  <c r="I28" i="54"/>
  <c r="E28" i="54"/>
  <c r="Q27" i="54"/>
  <c r="M27" i="54"/>
  <c r="I27" i="54"/>
  <c r="E27" i="54"/>
  <c r="Q26" i="54"/>
  <c r="M26" i="54"/>
  <c r="I26" i="54"/>
  <c r="E26" i="54"/>
  <c r="Q25" i="54"/>
  <c r="I25" i="54"/>
  <c r="E25" i="54"/>
  <c r="Q24" i="54"/>
  <c r="I24" i="54"/>
  <c r="E24" i="54"/>
  <c r="Q23" i="54"/>
  <c r="M23" i="54"/>
  <c r="I23" i="54"/>
  <c r="E23" i="54"/>
  <c r="Q22" i="54"/>
  <c r="M22" i="54"/>
  <c r="I22" i="54"/>
  <c r="E22" i="54"/>
  <c r="Q21" i="54"/>
  <c r="M21" i="54"/>
  <c r="I21" i="54"/>
  <c r="E21" i="54"/>
  <c r="Q20" i="54"/>
  <c r="M20" i="54"/>
  <c r="I20" i="54"/>
  <c r="E20" i="54"/>
  <c r="Q19" i="54"/>
  <c r="M19" i="54"/>
  <c r="I19" i="54"/>
  <c r="E19" i="54"/>
  <c r="Q18" i="54"/>
  <c r="M18" i="54"/>
  <c r="I18" i="54"/>
  <c r="E18" i="54"/>
  <c r="Q17" i="54"/>
  <c r="I17" i="54"/>
  <c r="E17" i="54"/>
  <c r="Q16" i="54"/>
  <c r="M16" i="54"/>
  <c r="I16" i="54"/>
  <c r="E16" i="54"/>
  <c r="Q15" i="54"/>
  <c r="M15" i="54"/>
  <c r="I15" i="54"/>
  <c r="E15" i="54"/>
  <c r="Q14" i="54"/>
  <c r="M14" i="54"/>
  <c r="I14" i="54"/>
  <c r="E14" i="54"/>
  <c r="Q13" i="54"/>
  <c r="M13" i="54"/>
  <c r="I13" i="54"/>
  <c r="E13" i="54"/>
  <c r="Q12" i="54"/>
  <c r="M12" i="54"/>
  <c r="I12" i="54"/>
  <c r="E12" i="54"/>
  <c r="Q11" i="54"/>
  <c r="M11" i="54"/>
  <c r="E11" i="54"/>
  <c r="Q10" i="54"/>
  <c r="M10" i="54"/>
  <c r="I10" i="54"/>
  <c r="E10" i="54"/>
  <c r="Q9" i="54"/>
  <c r="M9" i="54"/>
  <c r="I9" i="54"/>
  <c r="E9" i="54"/>
  <c r="Q8" i="54"/>
  <c r="I8" i="54"/>
  <c r="E8" i="54"/>
  <c r="Q7" i="54"/>
  <c r="M7" i="54"/>
  <c r="I7" i="54"/>
  <c r="E7" i="54"/>
  <c r="Q6" i="54"/>
  <c r="M6" i="54"/>
  <c r="I6" i="54"/>
  <c r="B65" i="36"/>
  <c r="K27" i="54"/>
  <c r="C18" i="54"/>
  <c r="N5" i="54"/>
  <c r="F5" i="54"/>
  <c r="K5" i="54"/>
  <c r="E30" i="54"/>
  <c r="M17" i="54"/>
  <c r="M25" i="54"/>
  <c r="Q5" i="54"/>
  <c r="I5" i="54"/>
  <c r="O30" i="54"/>
  <c r="G30" i="54"/>
  <c r="C30" i="54"/>
  <c r="O29" i="54"/>
  <c r="K29" i="54"/>
  <c r="C29" i="54"/>
  <c r="K28" i="54"/>
  <c r="C28" i="54"/>
  <c r="O27" i="54"/>
  <c r="C27" i="54"/>
  <c r="O26" i="54"/>
  <c r="K26" i="54"/>
  <c r="G26" i="54"/>
  <c r="C26" i="54"/>
  <c r="K25" i="54"/>
  <c r="G25" i="54"/>
  <c r="C25" i="54"/>
  <c r="O24" i="54"/>
  <c r="K24" i="54"/>
  <c r="G24" i="54"/>
  <c r="C24" i="54"/>
  <c r="O23" i="54"/>
  <c r="K23" i="54"/>
  <c r="G23" i="54"/>
  <c r="C23" i="54"/>
  <c r="O22" i="54"/>
  <c r="K22" i="54"/>
  <c r="G22" i="54"/>
  <c r="C22" i="54"/>
  <c r="O21" i="54"/>
  <c r="K21" i="54"/>
  <c r="G21" i="54"/>
  <c r="O20" i="54"/>
  <c r="K20" i="54"/>
  <c r="G20" i="54"/>
  <c r="C20" i="54"/>
  <c r="O19" i="54"/>
  <c r="C19" i="54"/>
  <c r="O18" i="54"/>
  <c r="G18" i="54"/>
  <c r="O17" i="54"/>
  <c r="G17" i="54"/>
  <c r="C17" i="54"/>
  <c r="O16" i="54"/>
  <c r="K16" i="54"/>
  <c r="C16" i="54"/>
  <c r="O15" i="54"/>
  <c r="K15" i="54"/>
  <c r="G15" i="54"/>
  <c r="C15" i="54"/>
  <c r="O14" i="54"/>
  <c r="K14" i="54"/>
  <c r="G14" i="54"/>
  <c r="C14" i="54"/>
  <c r="O13" i="54"/>
  <c r="K13" i="54"/>
  <c r="G13" i="54"/>
  <c r="C13" i="54"/>
  <c r="O12" i="54"/>
  <c r="K12" i="54"/>
  <c r="G12" i="54"/>
  <c r="C12" i="54"/>
  <c r="O11" i="54"/>
  <c r="K11" i="54"/>
  <c r="G11" i="54"/>
  <c r="C11" i="54"/>
  <c r="O10" i="54"/>
  <c r="K10" i="54"/>
  <c r="G10" i="54"/>
  <c r="C10" i="54"/>
  <c r="O9" i="54"/>
  <c r="K9" i="54"/>
  <c r="G9" i="54"/>
  <c r="C9" i="54"/>
  <c r="O8" i="54"/>
  <c r="K8" i="54"/>
  <c r="C8" i="54"/>
  <c r="K7" i="54"/>
  <c r="G7" i="54"/>
  <c r="C7" i="54"/>
  <c r="G6" i="54"/>
  <c r="C6" i="54"/>
  <c r="N30" i="54"/>
  <c r="F30" i="54"/>
  <c r="N29" i="54"/>
  <c r="J29" i="54"/>
  <c r="F29" i="54"/>
  <c r="B89" i="36"/>
  <c r="N28" i="54"/>
  <c r="J28" i="54"/>
  <c r="F28" i="54"/>
  <c r="B28" i="54"/>
  <c r="B88" i="54" s="1"/>
  <c r="B156" i="54" s="1"/>
  <c r="N27" i="54"/>
  <c r="J27" i="54"/>
  <c r="F27" i="54"/>
  <c r="N26" i="54"/>
  <c r="J26" i="54"/>
  <c r="F26" i="54"/>
  <c r="J25" i="54"/>
  <c r="F25" i="54"/>
  <c r="B85" i="36"/>
  <c r="N24" i="54"/>
  <c r="J24" i="54"/>
  <c r="F24" i="54"/>
  <c r="B24" i="54"/>
  <c r="B84" i="54" s="1"/>
  <c r="B152" i="54" s="1"/>
  <c r="N23" i="54"/>
  <c r="J23" i="54"/>
  <c r="F23" i="54"/>
  <c r="N22" i="54"/>
  <c r="J22" i="54"/>
  <c r="F22" i="54"/>
  <c r="N21" i="54"/>
  <c r="J21" i="54"/>
  <c r="F21" i="54"/>
  <c r="N20" i="54"/>
  <c r="J20" i="54"/>
  <c r="F20" i="54"/>
  <c r="B20" i="54"/>
  <c r="B80" i="54" s="1"/>
  <c r="B148" i="54" s="1"/>
  <c r="N19" i="54"/>
  <c r="J19" i="54"/>
  <c r="F19" i="54"/>
  <c r="N18" i="54"/>
  <c r="J18" i="54"/>
  <c r="F18" i="54"/>
  <c r="B78" i="36"/>
  <c r="N17" i="54"/>
  <c r="J17" i="54"/>
  <c r="F17" i="54"/>
  <c r="B77" i="36"/>
  <c r="N16" i="54"/>
  <c r="J16" i="54"/>
  <c r="F16" i="54"/>
  <c r="B16" i="54"/>
  <c r="B76" i="54" s="1"/>
  <c r="B144" i="54" s="1"/>
  <c r="N15" i="54"/>
  <c r="J15" i="54"/>
  <c r="F15" i="54"/>
  <c r="B75" i="36"/>
  <c r="N14" i="54"/>
  <c r="J14" i="54"/>
  <c r="F14" i="54"/>
  <c r="B74" i="36"/>
  <c r="B142" i="36" s="1"/>
  <c r="N13" i="54"/>
  <c r="J13" i="54"/>
  <c r="F13" i="54"/>
  <c r="B73" i="36"/>
  <c r="N12" i="54"/>
  <c r="J12" i="54"/>
  <c r="F12" i="54"/>
  <c r="B12" i="54"/>
  <c r="B72" i="54" s="1"/>
  <c r="B140" i="54" s="1"/>
  <c r="N11" i="54"/>
  <c r="J11" i="54"/>
  <c r="N10" i="54"/>
  <c r="J10" i="54"/>
  <c r="F10" i="54"/>
  <c r="N9" i="54"/>
  <c r="J9" i="54"/>
  <c r="F9" i="54"/>
  <c r="N8" i="54"/>
  <c r="J8" i="54"/>
  <c r="F8" i="54"/>
  <c r="B68" i="36"/>
  <c r="N7" i="54"/>
  <c r="J7" i="54"/>
  <c r="F7" i="54"/>
  <c r="B67" i="36"/>
  <c r="N6" i="54"/>
  <c r="J6" i="54"/>
  <c r="F6" i="54"/>
  <c r="B31" i="54"/>
  <c r="B91" i="54" s="1"/>
  <c r="B159" i="54" s="1"/>
  <c r="B17" i="54"/>
  <c r="B77" i="54" s="1"/>
  <c r="B145" i="54" s="1"/>
  <c r="B7" i="54"/>
  <c r="B67" i="54" s="1"/>
  <c r="B135" i="54" s="1"/>
  <c r="B103" i="36"/>
  <c r="B171" i="36" s="1"/>
  <c r="B65" i="54"/>
  <c r="B133" i="54" s="1"/>
  <c r="B92" i="36"/>
  <c r="B48" i="54"/>
  <c r="B108" i="54" s="1"/>
  <c r="B176" i="54" s="1"/>
  <c r="B40" i="54"/>
  <c r="B100" i="54" s="1"/>
  <c r="B168" i="54" s="1"/>
  <c r="B18" i="54"/>
  <c r="B78" i="54" s="1"/>
  <c r="B146" i="54" s="1"/>
  <c r="B76" i="36"/>
  <c r="B54" i="54"/>
  <c r="B114" i="54" s="1"/>
  <c r="B182" i="54" s="1"/>
  <c r="B111" i="36"/>
  <c r="B86" i="36"/>
  <c r="B26" i="54"/>
  <c r="B86" i="54" s="1"/>
  <c r="B154" i="54" s="1"/>
  <c r="B110" i="36"/>
  <c r="B178" i="36" s="1"/>
  <c r="B50" i="54"/>
  <c r="B110" i="54" s="1"/>
  <c r="B178" i="54" s="1"/>
  <c r="B105" i="36"/>
  <c r="B173" i="36" s="1"/>
  <c r="B45" i="54"/>
  <c r="B105" i="54" s="1"/>
  <c r="B173" i="54" s="1"/>
  <c r="B42" i="54"/>
  <c r="B102" i="54" s="1"/>
  <c r="B170" i="54" s="1"/>
  <c r="B102" i="36"/>
  <c r="B101" i="36"/>
  <c r="B169" i="36" s="1"/>
  <c r="B41" i="54"/>
  <c r="B101" i="54" s="1"/>
  <c r="B169" i="54" s="1"/>
  <c r="B97" i="36"/>
  <c r="B165" i="36" s="1"/>
  <c r="B37" i="54"/>
  <c r="B97" i="54" s="1"/>
  <c r="B165" i="54" s="1"/>
  <c r="B35" i="54"/>
  <c r="B95" i="54" s="1"/>
  <c r="B163" i="54" s="1"/>
  <c r="B95" i="36"/>
  <c r="B163" i="36" s="1"/>
  <c r="B90" i="36"/>
  <c r="B158" i="36" s="1"/>
  <c r="B30" i="54"/>
  <c r="B90" i="54" s="1"/>
  <c r="B158" i="54" s="1"/>
  <c r="B87" i="36"/>
  <c r="B27" i="54"/>
  <c r="B87" i="54" s="1"/>
  <c r="B155" i="54" s="1"/>
  <c r="B83" i="36"/>
  <c r="B23" i="54"/>
  <c r="B83" i="54" s="1"/>
  <c r="B151" i="54" s="1"/>
  <c r="B22" i="54"/>
  <c r="B82" i="54" s="1"/>
  <c r="B150" i="54" s="1"/>
  <c r="B82" i="36"/>
  <c r="B81" i="36"/>
  <c r="B21" i="54"/>
  <c r="B81" i="54" s="1"/>
  <c r="B149" i="54" s="1"/>
  <c r="B19" i="54"/>
  <c r="B79" i="54" s="1"/>
  <c r="B147" i="54" s="1"/>
  <c r="B79" i="36"/>
  <c r="B71" i="36"/>
  <c r="B11" i="54"/>
  <c r="B71" i="54" s="1"/>
  <c r="B139" i="54" s="1"/>
  <c r="B69" i="36"/>
  <c r="B9" i="54"/>
  <c r="B69" i="54" s="1"/>
  <c r="B137" i="54" s="1"/>
  <c r="B66" i="36"/>
  <c r="B6" i="54"/>
  <c r="B66" i="54" s="1"/>
  <c r="B134" i="54" s="1"/>
  <c r="B49" i="54"/>
  <c r="B109" i="54" s="1"/>
  <c r="B177" i="54" s="1"/>
  <c r="B46" i="54"/>
  <c r="B106" i="54" s="1"/>
  <c r="B174" i="54" s="1"/>
  <c r="B34" i="54"/>
  <c r="B94" i="54" s="1"/>
  <c r="B162" i="54" s="1"/>
  <c r="B33" i="54"/>
  <c r="B93" i="54" s="1"/>
  <c r="B161" i="54" s="1"/>
  <c r="B14" i="54"/>
  <c r="B74" i="54" s="1"/>
  <c r="B142" i="54" s="1"/>
  <c r="B88" i="36"/>
  <c r="B72" i="36"/>
  <c r="B38" i="54"/>
  <c r="B98" i="54" s="1"/>
  <c r="B166" i="54" s="1"/>
  <c r="B29" i="54"/>
  <c r="B89" i="54" s="1"/>
  <c r="B157" i="54" s="1"/>
  <c r="B25" i="54"/>
  <c r="B85" i="54" s="1"/>
  <c r="B153" i="54" s="1"/>
  <c r="B8" i="54"/>
  <c r="B68" i="54" s="1"/>
  <c r="B136" i="54" s="1"/>
  <c r="B115" i="36"/>
  <c r="B107" i="36"/>
  <c r="B99" i="36"/>
  <c r="B167" i="36" s="1"/>
  <c r="B84" i="36"/>
  <c r="B113" i="36"/>
  <c r="B53" i="54"/>
  <c r="B113" i="54" s="1"/>
  <c r="B181" i="54" s="1"/>
  <c r="B70" i="36"/>
  <c r="B10" i="54"/>
  <c r="B70" i="54" s="1"/>
  <c r="B138" i="54" s="1"/>
  <c r="B36" i="54"/>
  <c r="B96" i="54" s="1"/>
  <c r="B164" i="54" s="1"/>
  <c r="B15" i="54"/>
  <c r="B75" i="54" s="1"/>
  <c r="B143" i="54" s="1"/>
  <c r="B13" i="54"/>
  <c r="B73" i="54" s="1"/>
  <c r="B141" i="54" s="1"/>
  <c r="B112" i="36"/>
  <c r="B104" i="36"/>
  <c r="B80" i="36"/>
  <c r="Q115" i="36"/>
  <c r="O115" i="36"/>
  <c r="N115" i="36"/>
  <c r="M115" i="36"/>
  <c r="L115" i="36"/>
  <c r="K115" i="36"/>
  <c r="J115" i="36"/>
  <c r="I115" i="36"/>
  <c r="H115" i="36"/>
  <c r="G115" i="36"/>
  <c r="F115" i="36"/>
  <c r="E115" i="36"/>
  <c r="D115" i="36"/>
  <c r="C115" i="36"/>
  <c r="Q114" i="36"/>
  <c r="O114" i="36"/>
  <c r="N114" i="36"/>
  <c r="M114" i="36"/>
  <c r="L114" i="36"/>
  <c r="K114" i="36"/>
  <c r="J114" i="36"/>
  <c r="I114" i="36"/>
  <c r="H114" i="36"/>
  <c r="G114" i="36"/>
  <c r="F114" i="36"/>
  <c r="E114" i="36"/>
  <c r="D114" i="36"/>
  <c r="C114" i="36"/>
  <c r="Q113" i="36"/>
  <c r="O113" i="36"/>
  <c r="N113" i="36"/>
  <c r="M113" i="36"/>
  <c r="L113" i="36"/>
  <c r="K113" i="36"/>
  <c r="J113" i="36"/>
  <c r="I113" i="36"/>
  <c r="H113" i="36"/>
  <c r="G113" i="36"/>
  <c r="F113" i="36"/>
  <c r="E113" i="36"/>
  <c r="D113" i="36"/>
  <c r="C113" i="36"/>
  <c r="Q112" i="36"/>
  <c r="O112" i="36"/>
  <c r="N112" i="36"/>
  <c r="M112" i="36"/>
  <c r="L112" i="36"/>
  <c r="K112" i="36"/>
  <c r="J112" i="36"/>
  <c r="I112" i="36"/>
  <c r="H112" i="36"/>
  <c r="G112" i="36"/>
  <c r="F112" i="36"/>
  <c r="E112" i="36"/>
  <c r="D112" i="36"/>
  <c r="C112" i="36"/>
  <c r="Q111" i="36"/>
  <c r="O111" i="36"/>
  <c r="N111" i="36"/>
  <c r="M111" i="36"/>
  <c r="L111" i="36"/>
  <c r="K111" i="36"/>
  <c r="J111" i="36"/>
  <c r="I111" i="36"/>
  <c r="H111" i="36"/>
  <c r="G111" i="36"/>
  <c r="F111" i="36"/>
  <c r="E111" i="36"/>
  <c r="D111" i="36"/>
  <c r="C111" i="36"/>
  <c r="Q110" i="36"/>
  <c r="O110" i="36"/>
  <c r="N110" i="36"/>
  <c r="M110" i="36"/>
  <c r="L110" i="36"/>
  <c r="K110" i="36"/>
  <c r="J110" i="36"/>
  <c r="I110" i="36"/>
  <c r="H110" i="36"/>
  <c r="G110" i="36"/>
  <c r="F110" i="36"/>
  <c r="E110" i="36"/>
  <c r="D110" i="36"/>
  <c r="C110" i="36"/>
  <c r="Q109" i="36"/>
  <c r="O109" i="36"/>
  <c r="N109" i="36"/>
  <c r="M109" i="36"/>
  <c r="L109" i="36"/>
  <c r="K109" i="36"/>
  <c r="J109" i="36"/>
  <c r="I109" i="36"/>
  <c r="H109" i="36"/>
  <c r="G109" i="36"/>
  <c r="F109" i="36"/>
  <c r="E109" i="36"/>
  <c r="D109" i="36"/>
  <c r="C109" i="36"/>
  <c r="Q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C108" i="36"/>
  <c r="Q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C107" i="36"/>
  <c r="Q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C106" i="36"/>
  <c r="Q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C105" i="36"/>
  <c r="Q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C104" i="36"/>
  <c r="Q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C103" i="36"/>
  <c r="Q102" i="36"/>
  <c r="O102" i="36"/>
  <c r="N102" i="36"/>
  <c r="M102" i="36"/>
  <c r="L102" i="36"/>
  <c r="K102" i="36"/>
  <c r="J102" i="36"/>
  <c r="I102" i="36"/>
  <c r="H102" i="36"/>
  <c r="G102" i="36"/>
  <c r="F102" i="36"/>
  <c r="E102" i="36"/>
  <c r="D102" i="36"/>
  <c r="C102" i="36"/>
  <c r="Q101" i="36"/>
  <c r="O101" i="36"/>
  <c r="N101" i="36"/>
  <c r="M101" i="36"/>
  <c r="L101" i="36"/>
  <c r="K101" i="36"/>
  <c r="J101" i="36"/>
  <c r="I101" i="36"/>
  <c r="H101" i="36"/>
  <c r="G101" i="36"/>
  <c r="F101" i="36"/>
  <c r="E101" i="36"/>
  <c r="D101" i="36"/>
  <c r="C101" i="36"/>
  <c r="Q100" i="36"/>
  <c r="O100" i="36"/>
  <c r="N100" i="36"/>
  <c r="M100" i="36"/>
  <c r="L100" i="36"/>
  <c r="K100" i="36"/>
  <c r="J100" i="36"/>
  <c r="I100" i="36"/>
  <c r="H100" i="36"/>
  <c r="G100" i="36"/>
  <c r="F100" i="36"/>
  <c r="E100" i="36"/>
  <c r="D100" i="36"/>
  <c r="C100" i="36"/>
  <c r="Q99" i="36"/>
  <c r="O99" i="36"/>
  <c r="N99" i="36"/>
  <c r="M99" i="36"/>
  <c r="L99" i="36"/>
  <c r="K99" i="36"/>
  <c r="J99" i="36"/>
  <c r="I99" i="36"/>
  <c r="H99" i="36"/>
  <c r="G99" i="36"/>
  <c r="F99" i="36"/>
  <c r="E99" i="36"/>
  <c r="D99" i="36"/>
  <c r="C99" i="36"/>
  <c r="Q98" i="36"/>
  <c r="O98" i="36"/>
  <c r="N98" i="36"/>
  <c r="M98" i="36"/>
  <c r="L98" i="36"/>
  <c r="K98" i="36"/>
  <c r="J98" i="36"/>
  <c r="I98" i="36"/>
  <c r="H98" i="36"/>
  <c r="G98" i="36"/>
  <c r="F98" i="36"/>
  <c r="E98" i="36"/>
  <c r="D98" i="36"/>
  <c r="C98" i="36"/>
  <c r="Q97" i="36"/>
  <c r="O97" i="36"/>
  <c r="N97" i="36"/>
  <c r="M97" i="36"/>
  <c r="L97" i="36"/>
  <c r="K97" i="36"/>
  <c r="J97" i="36"/>
  <c r="I97" i="36"/>
  <c r="H97" i="36"/>
  <c r="G97" i="36"/>
  <c r="F97" i="36"/>
  <c r="E97" i="36"/>
  <c r="D97" i="36"/>
  <c r="C97" i="36"/>
  <c r="Q96" i="36"/>
  <c r="O96" i="36"/>
  <c r="N96" i="36"/>
  <c r="M96" i="36"/>
  <c r="L96" i="36"/>
  <c r="K96" i="36"/>
  <c r="J96" i="36"/>
  <c r="I96" i="36"/>
  <c r="H96" i="36"/>
  <c r="G96" i="36"/>
  <c r="F96" i="36"/>
  <c r="E96" i="36"/>
  <c r="D96" i="36"/>
  <c r="C96" i="36"/>
  <c r="Q95" i="36"/>
  <c r="O95" i="36"/>
  <c r="N95" i="36"/>
  <c r="M95" i="36"/>
  <c r="L95" i="36"/>
  <c r="K95" i="36"/>
  <c r="J95" i="36"/>
  <c r="I95" i="36"/>
  <c r="H95" i="36"/>
  <c r="G95" i="36"/>
  <c r="F95" i="36"/>
  <c r="E95" i="36"/>
  <c r="D95" i="36"/>
  <c r="C95" i="36"/>
  <c r="Q94" i="36"/>
  <c r="O94" i="36"/>
  <c r="N94" i="36"/>
  <c r="M94" i="36"/>
  <c r="L94" i="36"/>
  <c r="K94" i="36"/>
  <c r="J94" i="36"/>
  <c r="I94" i="36"/>
  <c r="H94" i="36"/>
  <c r="G94" i="36"/>
  <c r="F94" i="36"/>
  <c r="E94" i="36"/>
  <c r="D94" i="36"/>
  <c r="C94" i="36"/>
  <c r="Q93" i="36"/>
  <c r="O93" i="36"/>
  <c r="N93" i="36"/>
  <c r="M93" i="36"/>
  <c r="L93" i="36"/>
  <c r="K93" i="36"/>
  <c r="J93" i="36"/>
  <c r="I93" i="36"/>
  <c r="H93" i="36"/>
  <c r="G93" i="36"/>
  <c r="F93" i="36"/>
  <c r="E93" i="36"/>
  <c r="D93" i="36"/>
  <c r="C93" i="36"/>
  <c r="Q92" i="36"/>
  <c r="O92" i="36"/>
  <c r="N92" i="36"/>
  <c r="M92" i="36"/>
  <c r="L92" i="36"/>
  <c r="K92" i="36"/>
  <c r="J92" i="36"/>
  <c r="I92" i="36"/>
  <c r="H92" i="36"/>
  <c r="G92" i="36"/>
  <c r="F92" i="36"/>
  <c r="E92" i="36"/>
  <c r="D92" i="36"/>
  <c r="C92" i="36"/>
  <c r="Q91" i="36"/>
  <c r="O91" i="36"/>
  <c r="N91" i="36"/>
  <c r="M91" i="36"/>
  <c r="L91" i="36"/>
  <c r="K91" i="36"/>
  <c r="J91" i="36"/>
  <c r="I91" i="36"/>
  <c r="H91" i="36"/>
  <c r="G91" i="36"/>
  <c r="F91" i="36"/>
  <c r="E91" i="36"/>
  <c r="D91" i="36"/>
  <c r="C91" i="36"/>
  <c r="Q90" i="36"/>
  <c r="O90" i="36"/>
  <c r="N90" i="36"/>
  <c r="M90" i="36"/>
  <c r="L90" i="36"/>
  <c r="K90" i="36"/>
  <c r="J90" i="36"/>
  <c r="I90" i="36"/>
  <c r="H90" i="36"/>
  <c r="G90" i="36"/>
  <c r="F90" i="36"/>
  <c r="E90" i="36"/>
  <c r="D90" i="36"/>
  <c r="C90" i="36"/>
  <c r="Q89" i="36"/>
  <c r="O89" i="36"/>
  <c r="N89" i="36"/>
  <c r="M89" i="36"/>
  <c r="L89" i="36"/>
  <c r="K89" i="36"/>
  <c r="J89" i="36"/>
  <c r="I89" i="36"/>
  <c r="H89" i="36"/>
  <c r="G89" i="36"/>
  <c r="F89" i="36"/>
  <c r="E89" i="36"/>
  <c r="D89" i="36"/>
  <c r="C89" i="36"/>
  <c r="Q88" i="36"/>
  <c r="O88" i="36"/>
  <c r="N88" i="36"/>
  <c r="M88" i="36"/>
  <c r="L88" i="36"/>
  <c r="K88" i="36"/>
  <c r="J88" i="36"/>
  <c r="I88" i="36"/>
  <c r="H88" i="36"/>
  <c r="G88" i="36"/>
  <c r="F88" i="36"/>
  <c r="E88" i="36"/>
  <c r="D88" i="36"/>
  <c r="C88" i="36"/>
  <c r="Q87" i="36"/>
  <c r="O87" i="36"/>
  <c r="N87" i="36"/>
  <c r="M87" i="36"/>
  <c r="L87" i="36"/>
  <c r="K87" i="36"/>
  <c r="J87" i="36"/>
  <c r="I87" i="36"/>
  <c r="H87" i="36"/>
  <c r="G87" i="36"/>
  <c r="F87" i="36"/>
  <c r="E87" i="36"/>
  <c r="D87" i="36"/>
  <c r="C87" i="36"/>
  <c r="Q86" i="36"/>
  <c r="O86" i="36"/>
  <c r="N86" i="36"/>
  <c r="M86" i="36"/>
  <c r="L86" i="36"/>
  <c r="K86" i="36"/>
  <c r="J86" i="36"/>
  <c r="I86" i="36"/>
  <c r="H86" i="36"/>
  <c r="G86" i="36"/>
  <c r="F86" i="36"/>
  <c r="E86" i="36"/>
  <c r="D86" i="36"/>
  <c r="C86" i="36"/>
  <c r="Q85" i="36"/>
  <c r="O85" i="36"/>
  <c r="N85" i="36"/>
  <c r="M85" i="36"/>
  <c r="L85" i="36"/>
  <c r="K85" i="36"/>
  <c r="J85" i="36"/>
  <c r="I85" i="36"/>
  <c r="H85" i="36"/>
  <c r="G85" i="36"/>
  <c r="F85" i="36"/>
  <c r="E85" i="36"/>
  <c r="D85" i="36"/>
  <c r="C85" i="36"/>
  <c r="Q84" i="36"/>
  <c r="O84" i="36"/>
  <c r="N84" i="36"/>
  <c r="M84" i="36"/>
  <c r="L84" i="36"/>
  <c r="K84" i="36"/>
  <c r="J84" i="36"/>
  <c r="I84" i="36"/>
  <c r="H84" i="36"/>
  <c r="G84" i="36"/>
  <c r="F84" i="36"/>
  <c r="E84" i="36"/>
  <c r="D84" i="36"/>
  <c r="C84" i="36"/>
  <c r="Q83" i="36"/>
  <c r="O83" i="36"/>
  <c r="N83" i="36"/>
  <c r="M83" i="36"/>
  <c r="L83" i="36"/>
  <c r="K83" i="36"/>
  <c r="J83" i="36"/>
  <c r="I83" i="36"/>
  <c r="H83" i="36"/>
  <c r="G83" i="36"/>
  <c r="F83" i="36"/>
  <c r="E83" i="36"/>
  <c r="D83" i="36"/>
  <c r="C83" i="36"/>
  <c r="Q82" i="36"/>
  <c r="O82" i="36"/>
  <c r="N82" i="36"/>
  <c r="M82" i="36"/>
  <c r="L82" i="36"/>
  <c r="K82" i="36"/>
  <c r="J82" i="36"/>
  <c r="I82" i="36"/>
  <c r="H82" i="36"/>
  <c r="G82" i="36"/>
  <c r="F82" i="36"/>
  <c r="E82" i="36"/>
  <c r="D82" i="36"/>
  <c r="C82" i="36"/>
  <c r="Q81" i="36"/>
  <c r="O81" i="36"/>
  <c r="N81" i="36"/>
  <c r="M81" i="36"/>
  <c r="L81" i="36"/>
  <c r="K81" i="36"/>
  <c r="J81" i="36"/>
  <c r="I81" i="36"/>
  <c r="H81" i="36"/>
  <c r="G81" i="36"/>
  <c r="F81" i="36"/>
  <c r="E81" i="36"/>
  <c r="D81" i="36"/>
  <c r="C81" i="36"/>
  <c r="Q80" i="36"/>
  <c r="O80" i="36"/>
  <c r="N80" i="36"/>
  <c r="M80" i="36"/>
  <c r="L80" i="36"/>
  <c r="K80" i="36"/>
  <c r="J80" i="36"/>
  <c r="I80" i="36"/>
  <c r="H80" i="36"/>
  <c r="G80" i="36"/>
  <c r="F80" i="36"/>
  <c r="E80" i="36"/>
  <c r="D80" i="36"/>
  <c r="C80" i="36"/>
  <c r="Q79" i="36"/>
  <c r="O79" i="36"/>
  <c r="N79" i="36"/>
  <c r="M79" i="36"/>
  <c r="L79" i="36"/>
  <c r="K79" i="36"/>
  <c r="J79" i="36"/>
  <c r="I79" i="36"/>
  <c r="H79" i="36"/>
  <c r="G79" i="36"/>
  <c r="F79" i="36"/>
  <c r="E79" i="36"/>
  <c r="D79" i="36"/>
  <c r="C79" i="36"/>
  <c r="Q78" i="36"/>
  <c r="O78" i="36"/>
  <c r="N78" i="36"/>
  <c r="M78" i="36"/>
  <c r="L78" i="36"/>
  <c r="K78" i="36"/>
  <c r="J78" i="36"/>
  <c r="I78" i="36"/>
  <c r="H78" i="36"/>
  <c r="G78" i="36"/>
  <c r="F78" i="36"/>
  <c r="E78" i="36"/>
  <c r="D78" i="36"/>
  <c r="C78" i="36"/>
  <c r="Q77" i="36"/>
  <c r="O77" i="36"/>
  <c r="N77" i="36"/>
  <c r="M77" i="36"/>
  <c r="L77" i="36"/>
  <c r="K77" i="36"/>
  <c r="J77" i="36"/>
  <c r="I77" i="36"/>
  <c r="H77" i="36"/>
  <c r="G77" i="36"/>
  <c r="F77" i="36"/>
  <c r="E77" i="36"/>
  <c r="D77" i="36"/>
  <c r="C77" i="36"/>
  <c r="Q76" i="36"/>
  <c r="O76" i="36"/>
  <c r="N76" i="36"/>
  <c r="M76" i="36"/>
  <c r="L76" i="36"/>
  <c r="K76" i="36"/>
  <c r="J76" i="36"/>
  <c r="I76" i="36"/>
  <c r="H76" i="36"/>
  <c r="G76" i="36"/>
  <c r="F76" i="36"/>
  <c r="E76" i="36"/>
  <c r="D76" i="36"/>
  <c r="C76" i="36"/>
  <c r="Q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C75" i="36"/>
  <c r="Q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C74" i="36"/>
  <c r="Q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C73" i="36"/>
  <c r="Q72" i="36"/>
  <c r="O72" i="36"/>
  <c r="N72" i="36"/>
  <c r="M72" i="36"/>
  <c r="L72" i="36"/>
  <c r="K72" i="36"/>
  <c r="J72" i="36"/>
  <c r="I72" i="36"/>
  <c r="H72" i="36"/>
  <c r="G72" i="36"/>
  <c r="F72" i="36"/>
  <c r="E72" i="36"/>
  <c r="D72" i="36"/>
  <c r="C72" i="36"/>
  <c r="Q71" i="36"/>
  <c r="O71" i="36"/>
  <c r="N71" i="36"/>
  <c r="M71" i="36"/>
  <c r="L71" i="36"/>
  <c r="K71" i="36"/>
  <c r="J71" i="36"/>
  <c r="I71" i="36"/>
  <c r="H71" i="36"/>
  <c r="G71" i="36"/>
  <c r="F71" i="36"/>
  <c r="E71" i="36"/>
  <c r="D71" i="36"/>
  <c r="C71" i="36"/>
  <c r="Q70" i="36"/>
  <c r="O70" i="36"/>
  <c r="N70" i="36"/>
  <c r="M70" i="36"/>
  <c r="L70" i="36"/>
  <c r="K70" i="36"/>
  <c r="J70" i="36"/>
  <c r="I70" i="36"/>
  <c r="H70" i="36"/>
  <c r="G70" i="36"/>
  <c r="F70" i="36"/>
  <c r="E70" i="36"/>
  <c r="D70" i="36"/>
  <c r="C70" i="36"/>
  <c r="Q69" i="36"/>
  <c r="O69" i="36"/>
  <c r="N69" i="36"/>
  <c r="M69" i="36"/>
  <c r="L69" i="36"/>
  <c r="K69" i="36"/>
  <c r="J69" i="36"/>
  <c r="I69" i="36"/>
  <c r="H69" i="36"/>
  <c r="G69" i="36"/>
  <c r="F69" i="36"/>
  <c r="E69" i="36"/>
  <c r="D69" i="36"/>
  <c r="C69" i="36"/>
  <c r="Q68" i="36"/>
  <c r="O68" i="36"/>
  <c r="N68" i="36"/>
  <c r="M68" i="36"/>
  <c r="L68" i="36"/>
  <c r="K68" i="36"/>
  <c r="J68" i="36"/>
  <c r="I68" i="36"/>
  <c r="H68" i="36"/>
  <c r="G68" i="36"/>
  <c r="F68" i="36"/>
  <c r="E68" i="36"/>
  <c r="D68" i="36"/>
  <c r="C68" i="36"/>
  <c r="Q67" i="36"/>
  <c r="O67" i="36"/>
  <c r="N67" i="36"/>
  <c r="M67" i="36"/>
  <c r="L67" i="36"/>
  <c r="K67" i="36"/>
  <c r="J67" i="36"/>
  <c r="I67" i="36"/>
  <c r="H67" i="36"/>
  <c r="G67" i="36"/>
  <c r="F67" i="36"/>
  <c r="E67" i="36"/>
  <c r="D67" i="36"/>
  <c r="C67" i="36"/>
  <c r="Q66" i="36"/>
  <c r="O66" i="36"/>
  <c r="N66" i="36"/>
  <c r="M66" i="36"/>
  <c r="L66" i="36"/>
  <c r="K66" i="36"/>
  <c r="J66" i="36"/>
  <c r="I66" i="36"/>
  <c r="H66" i="36"/>
  <c r="G66" i="36"/>
  <c r="F66" i="36"/>
  <c r="E66" i="36"/>
  <c r="D66" i="36"/>
  <c r="C66" i="36"/>
  <c r="Q65" i="36"/>
  <c r="O65" i="36"/>
  <c r="N65" i="36"/>
  <c r="M65" i="36"/>
  <c r="L65" i="36"/>
  <c r="K65" i="36"/>
  <c r="J65" i="36"/>
  <c r="I65" i="36"/>
  <c r="H65" i="36"/>
  <c r="G65" i="36"/>
  <c r="F65" i="36"/>
  <c r="E65" i="36"/>
  <c r="D65" i="36"/>
  <c r="C65" i="36"/>
  <c r="B145" i="36" l="1"/>
  <c r="Q165" i="54"/>
  <c r="Q166" i="54"/>
  <c r="Q169" i="54"/>
  <c r="Q175" i="54"/>
  <c r="Q176" i="54"/>
  <c r="Q177" i="54"/>
  <c r="Q178" i="54"/>
  <c r="Q181" i="54"/>
  <c r="Q182" i="54"/>
  <c r="Q170" i="54"/>
  <c r="Q161" i="54"/>
  <c r="Q162" i="54"/>
  <c r="Q163" i="54"/>
  <c r="B179" i="36"/>
  <c r="L168" i="54"/>
  <c r="Q159" i="54"/>
  <c r="Q160" i="54"/>
  <c r="Q136" i="54"/>
  <c r="Q153" i="54"/>
  <c r="Q151" i="54"/>
  <c r="Q154" i="54"/>
  <c r="B133" i="36"/>
  <c r="Q133" i="54"/>
  <c r="Q137" i="54"/>
  <c r="Q145" i="54"/>
  <c r="Q146" i="54"/>
  <c r="Q148" i="54"/>
  <c r="Q150" i="54"/>
  <c r="Q156" i="54"/>
  <c r="Q157" i="54"/>
  <c r="Q139" i="54"/>
  <c r="Q134" i="54"/>
  <c r="Q140" i="54"/>
  <c r="Q141" i="54"/>
  <c r="Q142" i="54"/>
  <c r="Q143" i="54"/>
  <c r="Q144" i="54"/>
  <c r="H141" i="54"/>
  <c r="L159" i="54"/>
  <c r="B182" i="36"/>
  <c r="L178" i="54"/>
  <c r="D172" i="54"/>
  <c r="D180" i="54"/>
  <c r="H180" i="54"/>
  <c r="B159" i="36"/>
  <c r="B166" i="36"/>
  <c r="B162" i="36"/>
  <c r="L174" i="54"/>
  <c r="L172" i="54"/>
  <c r="H174" i="54"/>
  <c r="L180" i="54"/>
  <c r="B174" i="36"/>
  <c r="B135" i="36"/>
  <c r="L133" i="54"/>
  <c r="H150" i="54"/>
  <c r="L157" i="54"/>
  <c r="D137" i="54"/>
  <c r="D156" i="54"/>
  <c r="B146" i="36"/>
  <c r="B153" i="36"/>
  <c r="H148" i="54"/>
  <c r="L150" i="54"/>
  <c r="H134" i="54"/>
  <c r="L145" i="54"/>
  <c r="D148" i="54"/>
  <c r="B157" i="36"/>
  <c r="L151" i="54"/>
  <c r="H143" i="54"/>
  <c r="B143" i="36"/>
  <c r="H145" i="54"/>
  <c r="H147" i="54"/>
  <c r="L148" i="54"/>
  <c r="H149" i="54"/>
  <c r="H155" i="54"/>
  <c r="L155" i="54"/>
  <c r="B136" i="36"/>
  <c r="H172" i="54"/>
  <c r="H169" i="54"/>
  <c r="L175" i="54"/>
  <c r="H165" i="54"/>
  <c r="H163" i="54"/>
  <c r="B161" i="36"/>
  <c r="D161" i="54"/>
  <c r="H161" i="54"/>
  <c r="L163" i="54"/>
  <c r="D165" i="54"/>
  <c r="L165" i="54"/>
  <c r="D169" i="54"/>
  <c r="L171" i="54"/>
  <c r="H177" i="54"/>
  <c r="L181" i="54"/>
  <c r="B141" i="36"/>
  <c r="B144" i="36"/>
  <c r="B160" i="36"/>
  <c r="Q160" i="36"/>
  <c r="B172" i="36"/>
  <c r="B180" i="36"/>
  <c r="B152" i="36"/>
  <c r="B140" i="36"/>
  <c r="B134" i="36"/>
  <c r="B139" i="36"/>
  <c r="B154" i="36"/>
  <c r="B183" i="36"/>
  <c r="B138" i="36"/>
  <c r="B156" i="36"/>
  <c r="B147" i="36"/>
  <c r="B150" i="36"/>
  <c r="B181" i="36"/>
  <c r="B148" i="36"/>
  <c r="B137" i="36"/>
  <c r="B155" i="36"/>
  <c r="E181" i="54"/>
  <c r="B151" i="36"/>
  <c r="B175" i="36"/>
  <c r="B149" i="36"/>
  <c r="L183" i="54"/>
  <c r="E145" i="54"/>
  <c r="C148" i="54"/>
  <c r="G148" i="54"/>
  <c r="O148" i="54"/>
  <c r="O178" i="54"/>
  <c r="B170" i="36"/>
  <c r="I153" i="36"/>
  <c r="I182" i="54"/>
  <c r="M182" i="54"/>
  <c r="M175" i="36"/>
  <c r="E182" i="36"/>
  <c r="L176" i="36"/>
  <c r="J160" i="36"/>
  <c r="I159" i="36"/>
  <c r="J140" i="54"/>
  <c r="C162" i="36"/>
  <c r="O139" i="36"/>
  <c r="F153" i="36"/>
  <c r="N183" i="36"/>
  <c r="L140" i="36"/>
  <c r="C134" i="54"/>
  <c r="K134" i="54"/>
  <c r="C136" i="54"/>
  <c r="J154" i="54"/>
  <c r="N155" i="54"/>
  <c r="O166" i="36"/>
  <c r="E166" i="36"/>
  <c r="L159" i="36"/>
  <c r="J136" i="54"/>
  <c r="M140" i="54"/>
  <c r="E178" i="54"/>
  <c r="I178" i="54"/>
  <c r="M178" i="54"/>
  <c r="C181" i="54"/>
  <c r="F181" i="54"/>
  <c r="N181" i="54"/>
  <c r="L182" i="54"/>
  <c r="N166" i="36"/>
  <c r="M176" i="36"/>
  <c r="C143" i="36"/>
  <c r="M139" i="54"/>
  <c r="F171" i="54"/>
  <c r="F178" i="54"/>
  <c r="O181" i="54"/>
  <c r="F139" i="54"/>
  <c r="J139" i="54"/>
  <c r="M160" i="36"/>
  <c r="D139" i="36"/>
  <c r="E142" i="36"/>
  <c r="H152" i="36"/>
  <c r="L165" i="36"/>
  <c r="F136" i="54"/>
  <c r="M136" i="54"/>
  <c r="M152" i="36"/>
  <c r="F165" i="54"/>
  <c r="L141" i="36"/>
  <c r="N174" i="36"/>
  <c r="L183" i="36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160" i="36"/>
  <c r="L175" i="36"/>
  <c r="I163" i="54"/>
  <c r="E169" i="54"/>
  <c r="C170" i="54"/>
  <c r="E173" i="54"/>
  <c r="I173" i="54"/>
  <c r="M173" i="54"/>
  <c r="G160" i="36"/>
  <c r="O144" i="36"/>
  <c r="F146" i="36"/>
  <c r="J150" i="36"/>
  <c r="N163" i="54"/>
  <c r="F169" i="54"/>
  <c r="J169" i="54"/>
  <c r="N169" i="54"/>
  <c r="F173" i="54"/>
  <c r="J173" i="54"/>
  <c r="F177" i="54"/>
  <c r="J177" i="54"/>
  <c r="C140" i="36"/>
  <c r="K179" i="36"/>
  <c r="E136" i="36"/>
  <c r="I151" i="54"/>
  <c r="O180" i="36"/>
  <c r="E165" i="36"/>
  <c r="I160" i="36"/>
  <c r="K155" i="36"/>
  <c r="F175" i="36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G164" i="36"/>
  <c r="O156" i="36"/>
  <c r="J166" i="36"/>
  <c r="I166" i="36"/>
  <c r="O157" i="36"/>
  <c r="C153" i="36"/>
  <c r="F161" i="36"/>
  <c r="I134" i="36"/>
  <c r="D136" i="36"/>
  <c r="N139" i="36"/>
  <c r="F140" i="36"/>
  <c r="D153" i="36"/>
  <c r="K154" i="36"/>
  <c r="I156" i="36"/>
  <c r="J158" i="36"/>
  <c r="H161" i="36"/>
  <c r="H174" i="36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O136" i="36"/>
  <c r="I133" i="54"/>
  <c r="E143" i="54"/>
  <c r="C151" i="54"/>
  <c r="C154" i="54"/>
  <c r="N154" i="54"/>
  <c r="J166" i="54"/>
  <c r="N157" i="36"/>
  <c r="O182" i="36"/>
  <c r="E179" i="36"/>
  <c r="K172" i="36"/>
  <c r="G166" i="36"/>
  <c r="I161" i="36"/>
  <c r="J180" i="36"/>
  <c r="M174" i="36"/>
  <c r="E164" i="36"/>
  <c r="M156" i="36"/>
  <c r="C165" i="36"/>
  <c r="M146" i="36"/>
  <c r="F183" i="36"/>
  <c r="N165" i="36"/>
  <c r="O141" i="36"/>
  <c r="C135" i="36"/>
  <c r="J163" i="54"/>
  <c r="N145" i="54"/>
  <c r="O138" i="36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M159" i="36"/>
  <c r="N182" i="36"/>
  <c r="G169" i="36"/>
  <c r="J169" i="36"/>
  <c r="J157" i="36"/>
  <c r="N151" i="54"/>
  <c r="E133" i="54"/>
  <c r="J151" i="54"/>
  <c r="M153" i="54"/>
  <c r="G154" i="54"/>
  <c r="I156" i="54"/>
  <c r="F166" i="54"/>
  <c r="F155" i="36"/>
  <c r="K182" i="36"/>
  <c r="E177" i="36"/>
  <c r="E169" i="36"/>
  <c r="E161" i="36"/>
  <c r="G158" i="36"/>
  <c r="K150" i="36"/>
  <c r="F180" i="36"/>
  <c r="O169" i="36"/>
  <c r="O153" i="36"/>
  <c r="K183" i="36"/>
  <c r="C161" i="36"/>
  <c r="C145" i="36"/>
  <c r="N179" i="36"/>
  <c r="F165" i="36"/>
  <c r="E140" i="36"/>
  <c r="I137" i="36"/>
  <c r="J161" i="54"/>
  <c r="J145" i="54"/>
  <c r="H134" i="36"/>
  <c r="D137" i="36"/>
  <c r="D140" i="36"/>
  <c r="J140" i="36"/>
  <c r="J151" i="36"/>
  <c r="E162" i="36"/>
  <c r="H164" i="36"/>
  <c r="L167" i="36"/>
  <c r="L179" i="36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134" i="36"/>
  <c r="L177" i="36"/>
  <c r="G148" i="36"/>
  <c r="I180" i="36"/>
  <c r="J136" i="36"/>
  <c r="C136" i="36"/>
  <c r="F155" i="54"/>
  <c r="L137" i="36"/>
  <c r="F138" i="36"/>
  <c r="H148" i="36"/>
  <c r="H156" i="36"/>
  <c r="D161" i="36"/>
  <c r="O164" i="36"/>
  <c r="F156" i="36"/>
  <c r="E180" i="36"/>
  <c r="K161" i="36"/>
  <c r="K151" i="36"/>
  <c r="F141" i="36"/>
  <c r="G134" i="36"/>
  <c r="H136" i="36"/>
  <c r="J142" i="36"/>
  <c r="E150" i="36"/>
  <c r="H153" i="36"/>
  <c r="H160" i="36"/>
  <c r="H166" i="36"/>
  <c r="E141" i="54"/>
  <c r="I171" i="54"/>
  <c r="L138" i="36"/>
  <c r="L151" i="36"/>
  <c r="Q174" i="54"/>
  <c r="F174" i="54"/>
  <c r="E139" i="36"/>
  <c r="O137" i="36"/>
  <c r="I141" i="36"/>
  <c r="C141" i="36"/>
  <c r="D173" i="36"/>
  <c r="J173" i="36"/>
  <c r="H171" i="54"/>
  <c r="N171" i="54"/>
  <c r="I173" i="36"/>
  <c r="E157" i="36"/>
  <c r="G152" i="36"/>
  <c r="O142" i="36"/>
  <c r="F152" i="36"/>
  <c r="N143" i="36"/>
  <c r="K173" i="36"/>
  <c r="M151" i="36"/>
  <c r="I138" i="36"/>
  <c r="E141" i="36"/>
  <c r="H139" i="36"/>
  <c r="H141" i="36"/>
  <c r="D142" i="36"/>
  <c r="L152" i="36"/>
  <c r="L157" i="36"/>
  <c r="D157" i="36"/>
  <c r="C157" i="36"/>
  <c r="D165" i="36"/>
  <c r="H182" i="36"/>
  <c r="O170" i="54"/>
  <c r="K170" i="54"/>
  <c r="L146" i="36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K170" i="36"/>
  <c r="H152" i="54"/>
  <c r="D160" i="54"/>
  <c r="G170" i="54"/>
  <c r="C171" i="54"/>
  <c r="G171" i="54"/>
  <c r="J171" i="54"/>
  <c r="M171" i="54"/>
  <c r="J178" i="36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133" i="36"/>
  <c r="F136" i="36"/>
  <c r="M136" i="36"/>
  <c r="F137" i="36"/>
  <c r="C138" i="36"/>
  <c r="J138" i="36"/>
  <c r="I139" i="36"/>
  <c r="I143" i="36"/>
  <c r="G143" i="36"/>
  <c r="L144" i="36"/>
  <c r="Q144" i="36"/>
  <c r="I145" i="36"/>
  <c r="L149" i="36"/>
  <c r="N152" i="36"/>
  <c r="C156" i="36"/>
  <c r="L163" i="36"/>
  <c r="M164" i="36"/>
  <c r="D167" i="36"/>
  <c r="E168" i="36"/>
  <c r="J170" i="36"/>
  <c r="E171" i="36"/>
  <c r="H177" i="36"/>
  <c r="F179" i="36"/>
  <c r="C180" i="36"/>
  <c r="L181" i="36"/>
  <c r="Q181" i="36"/>
  <c r="N181" i="36"/>
  <c r="O181" i="36"/>
  <c r="Q169" i="36"/>
  <c r="Q145" i="36"/>
  <c r="Q138" i="54"/>
  <c r="E138" i="54"/>
  <c r="F149" i="36"/>
  <c r="G180" i="36"/>
  <c r="K178" i="36"/>
  <c r="K168" i="36"/>
  <c r="G144" i="36"/>
  <c r="G142" i="36"/>
  <c r="N172" i="36"/>
  <c r="F164" i="36"/>
  <c r="J156" i="36"/>
  <c r="I182" i="36"/>
  <c r="M168" i="36"/>
  <c r="C183" i="36"/>
  <c r="O177" i="36"/>
  <c r="G173" i="36"/>
  <c r="C169" i="36"/>
  <c r="G151" i="36"/>
  <c r="I146" i="36"/>
  <c r="I144" i="36"/>
  <c r="J179" i="36"/>
  <c r="F169" i="36"/>
  <c r="N163" i="36"/>
  <c r="K141" i="36"/>
  <c r="F139" i="36"/>
  <c r="F179" i="54"/>
  <c r="J157" i="54"/>
  <c r="L134" i="36"/>
  <c r="D138" i="36"/>
  <c r="M140" i="36"/>
  <c r="F144" i="36"/>
  <c r="J144" i="36"/>
  <c r="M144" i="36"/>
  <c r="F145" i="36"/>
  <c r="J146" i="36"/>
  <c r="I149" i="36"/>
  <c r="N153" i="36"/>
  <c r="H154" i="36"/>
  <c r="H157" i="36"/>
  <c r="E158" i="36"/>
  <c r="C159" i="36"/>
  <c r="C164" i="36"/>
  <c r="J164" i="36"/>
  <c r="D166" i="36"/>
  <c r="E167" i="36"/>
  <c r="K167" i="36"/>
  <c r="L173" i="36"/>
  <c r="K175" i="36"/>
  <c r="I177" i="36"/>
  <c r="Q177" i="36"/>
  <c r="F178" i="36"/>
  <c r="M178" i="36"/>
  <c r="C179" i="36"/>
  <c r="H180" i="36"/>
  <c r="L180" i="36"/>
  <c r="I181" i="36"/>
  <c r="D183" i="36"/>
  <c r="Q167" i="36"/>
  <c r="Q140" i="36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M179" i="36"/>
  <c r="C178" i="36"/>
  <c r="M169" i="36"/>
  <c r="G168" i="36"/>
  <c r="M163" i="36"/>
  <c r="G156" i="36"/>
  <c r="O146" i="36"/>
  <c r="C144" i="36"/>
  <c r="O140" i="36"/>
  <c r="J168" i="36"/>
  <c r="N160" i="36"/>
  <c r="I178" i="36"/>
  <c r="I174" i="36"/>
  <c r="I168" i="36"/>
  <c r="I164" i="36"/>
  <c r="E152" i="36"/>
  <c r="O134" i="36"/>
  <c r="N135" i="36"/>
  <c r="C181" i="36"/>
  <c r="G177" i="36"/>
  <c r="C173" i="36"/>
  <c r="C167" i="36"/>
  <c r="K153" i="36"/>
  <c r="O145" i="36"/>
  <c r="E144" i="36"/>
  <c r="J177" i="36"/>
  <c r="F173" i="36"/>
  <c r="N167" i="36"/>
  <c r="J161" i="36"/>
  <c r="E145" i="36"/>
  <c r="C139" i="36"/>
  <c r="G137" i="36"/>
  <c r="F135" i="36"/>
  <c r="G136" i="36"/>
  <c r="M133" i="36"/>
  <c r="J143" i="54"/>
  <c r="F134" i="36"/>
  <c r="H137" i="36"/>
  <c r="E138" i="36"/>
  <c r="K139" i="36"/>
  <c r="D143" i="36"/>
  <c r="H143" i="36"/>
  <c r="D144" i="36"/>
  <c r="D145" i="36"/>
  <c r="D146" i="36"/>
  <c r="N146" i="36"/>
  <c r="J149" i="36"/>
  <c r="Q151" i="36"/>
  <c r="I152" i="36"/>
  <c r="E153" i="36"/>
  <c r="L156" i="36"/>
  <c r="E156" i="36"/>
  <c r="I157" i="36"/>
  <c r="J163" i="36"/>
  <c r="H165" i="36"/>
  <c r="F167" i="36"/>
  <c r="D169" i="36"/>
  <c r="H169" i="36"/>
  <c r="N169" i="36"/>
  <c r="I176" i="36"/>
  <c r="D179" i="36"/>
  <c r="D182" i="36"/>
  <c r="E183" i="36"/>
  <c r="Q183" i="36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151" i="36"/>
  <c r="I183" i="36"/>
  <c r="E181" i="36"/>
  <c r="M177" i="36"/>
  <c r="M173" i="36"/>
  <c r="I169" i="36"/>
  <c r="I167" i="36"/>
  <c r="O162" i="36"/>
  <c r="O160" i="36"/>
  <c r="M155" i="36"/>
  <c r="C152" i="36"/>
  <c r="G146" i="36"/>
  <c r="E143" i="36"/>
  <c r="G140" i="36"/>
  <c r="F176" i="36"/>
  <c r="F168" i="36"/>
  <c r="J152" i="36"/>
  <c r="M180" i="36"/>
  <c r="E178" i="36"/>
  <c r="M172" i="36"/>
  <c r="O167" i="36"/>
  <c r="E160" i="36"/>
  <c r="E154" i="36"/>
  <c r="N140" i="36"/>
  <c r="O183" i="36"/>
  <c r="O179" i="36"/>
  <c r="C177" i="36"/>
  <c r="K169" i="36"/>
  <c r="O165" i="36"/>
  <c r="G159" i="36"/>
  <c r="O147" i="36"/>
  <c r="K145" i="36"/>
  <c r="O143" i="36"/>
  <c r="F181" i="36"/>
  <c r="F177" i="36"/>
  <c r="N171" i="36"/>
  <c r="M142" i="36"/>
  <c r="I140" i="36"/>
  <c r="M138" i="36"/>
  <c r="C137" i="36"/>
  <c r="F143" i="36"/>
  <c r="N133" i="54"/>
  <c r="F133" i="36"/>
  <c r="D134" i="36"/>
  <c r="N134" i="36"/>
  <c r="E135" i="36"/>
  <c r="L136" i="36"/>
  <c r="L139" i="36"/>
  <c r="Q139" i="36"/>
  <c r="D141" i="36"/>
  <c r="M141" i="36"/>
  <c r="F142" i="36"/>
  <c r="L142" i="36"/>
  <c r="L143" i="36"/>
  <c r="H145" i="36"/>
  <c r="L145" i="36"/>
  <c r="E146" i="36"/>
  <c r="C149" i="36"/>
  <c r="L155" i="36"/>
  <c r="F157" i="36"/>
  <c r="F160" i="36"/>
  <c r="C160" i="36"/>
  <c r="O161" i="36"/>
  <c r="K163" i="36"/>
  <c r="L164" i="36"/>
  <c r="I165" i="36"/>
  <c r="Q165" i="36"/>
  <c r="H168" i="36"/>
  <c r="L168" i="36"/>
  <c r="O168" i="36"/>
  <c r="L169" i="36"/>
  <c r="I170" i="36"/>
  <c r="K171" i="36"/>
  <c r="N173" i="36"/>
  <c r="O174" i="36"/>
  <c r="D178" i="36"/>
  <c r="H178" i="36"/>
  <c r="O178" i="36"/>
  <c r="N180" i="36"/>
  <c r="D181" i="36"/>
  <c r="Q173" i="36"/>
  <c r="Q156" i="36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H158" i="36"/>
  <c r="E174" i="36"/>
  <c r="H181" i="36"/>
  <c r="Q161" i="36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162" i="36"/>
  <c r="Q170" i="36"/>
  <c r="H175" i="36"/>
  <c r="Q133" i="36"/>
  <c r="Q172" i="36"/>
  <c r="L143" i="54"/>
  <c r="K162" i="36"/>
  <c r="M161" i="36"/>
  <c r="K160" i="36"/>
  <c r="C158" i="36"/>
  <c r="G154" i="36"/>
  <c r="E149" i="36"/>
  <c r="M143" i="36"/>
  <c r="K142" i="36"/>
  <c r="I172" i="36"/>
  <c r="E170" i="36"/>
  <c r="O163" i="36"/>
  <c r="O155" i="36"/>
  <c r="N150" i="36"/>
  <c r="M150" i="36"/>
  <c r="K136" i="36"/>
  <c r="J143" i="36"/>
  <c r="J135" i="36"/>
  <c r="G161" i="36"/>
  <c r="G153" i="36"/>
  <c r="O149" i="36"/>
  <c r="J171" i="36"/>
  <c r="G139" i="36"/>
  <c r="M134" i="36"/>
  <c r="M137" i="36"/>
  <c r="J175" i="54"/>
  <c r="F143" i="54"/>
  <c r="D135" i="36"/>
  <c r="D147" i="36"/>
  <c r="N148" i="36"/>
  <c r="D154" i="36"/>
  <c r="D162" i="36"/>
  <c r="D168" i="36"/>
  <c r="L174" i="36"/>
  <c r="Q171" i="36"/>
  <c r="I134" i="54"/>
  <c r="I143" i="54"/>
  <c r="F158" i="54"/>
  <c r="M164" i="54"/>
  <c r="M175" i="54"/>
  <c r="J153" i="36"/>
  <c r="N147" i="36"/>
  <c r="M183" i="36"/>
  <c r="K176" i="36"/>
  <c r="G174" i="36"/>
  <c r="M171" i="36"/>
  <c r="G170" i="36"/>
  <c r="K164" i="36"/>
  <c r="O158" i="36"/>
  <c r="K156" i="36"/>
  <c r="C154" i="36"/>
  <c r="I151" i="36"/>
  <c r="O148" i="36"/>
  <c r="K144" i="36"/>
  <c r="J182" i="36"/>
  <c r="N176" i="36"/>
  <c r="J174" i="36"/>
  <c r="F172" i="36"/>
  <c r="N168" i="36"/>
  <c r="F166" i="36"/>
  <c r="J162" i="36"/>
  <c r="N156" i="36"/>
  <c r="J154" i="36"/>
  <c r="E176" i="36"/>
  <c r="E172" i="36"/>
  <c r="M162" i="36"/>
  <c r="M158" i="36"/>
  <c r="M154" i="36"/>
  <c r="N144" i="36"/>
  <c r="N136" i="36"/>
  <c r="N145" i="36"/>
  <c r="J145" i="36"/>
  <c r="N141" i="36"/>
  <c r="N137" i="36"/>
  <c r="N133" i="36"/>
  <c r="K181" i="36"/>
  <c r="K177" i="36"/>
  <c r="G175" i="36"/>
  <c r="C171" i="36"/>
  <c r="K165" i="36"/>
  <c r="G163" i="36"/>
  <c r="K157" i="36"/>
  <c r="G155" i="36"/>
  <c r="C151" i="36"/>
  <c r="K149" i="36"/>
  <c r="I148" i="36"/>
  <c r="G147" i="36"/>
  <c r="J181" i="36"/>
  <c r="N175" i="36"/>
  <c r="F171" i="36"/>
  <c r="J165" i="36"/>
  <c r="F163" i="36"/>
  <c r="J159" i="36"/>
  <c r="E159" i="36"/>
  <c r="I147" i="36"/>
  <c r="I142" i="36"/>
  <c r="G141" i="36"/>
  <c r="K135" i="36"/>
  <c r="G133" i="36"/>
  <c r="M135" i="36"/>
  <c r="E133" i="36"/>
  <c r="F175" i="54"/>
  <c r="J159" i="54"/>
  <c r="F149" i="54"/>
  <c r="J141" i="54"/>
  <c r="F137" i="54"/>
  <c r="H133" i="36"/>
  <c r="H135" i="36"/>
  <c r="Q138" i="36"/>
  <c r="Q142" i="36"/>
  <c r="H147" i="36"/>
  <c r="D148" i="36"/>
  <c r="L148" i="36"/>
  <c r="D149" i="36"/>
  <c r="D151" i="36"/>
  <c r="D155" i="36"/>
  <c r="D159" i="36"/>
  <c r="H162" i="36"/>
  <c r="D163" i="36"/>
  <c r="H167" i="36"/>
  <c r="D170" i="36"/>
  <c r="D171" i="36"/>
  <c r="D172" i="36"/>
  <c r="H172" i="36"/>
  <c r="L178" i="36"/>
  <c r="Q178" i="36"/>
  <c r="H183" i="36"/>
  <c r="Q180" i="36"/>
  <c r="Q175" i="36"/>
  <c r="Q164" i="36"/>
  <c r="Q159" i="36"/>
  <c r="Q153" i="36"/>
  <c r="Q148" i="36"/>
  <c r="Q143" i="36"/>
  <c r="Q137" i="36"/>
  <c r="D133" i="36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150" i="36"/>
  <c r="Q154" i="36"/>
  <c r="Q158" i="36"/>
  <c r="L170" i="36"/>
  <c r="D180" i="36"/>
  <c r="Q135" i="36"/>
  <c r="L164" i="54"/>
  <c r="Q164" i="54"/>
  <c r="N164" i="36"/>
  <c r="M181" i="36"/>
  <c r="K180" i="36"/>
  <c r="G178" i="36"/>
  <c r="K174" i="36"/>
  <c r="C172" i="36"/>
  <c r="O170" i="36"/>
  <c r="C166" i="36"/>
  <c r="G150" i="36"/>
  <c r="C148" i="36"/>
  <c r="K146" i="36"/>
  <c r="M139" i="36"/>
  <c r="J172" i="36"/>
  <c r="F170" i="36"/>
  <c r="N162" i="36"/>
  <c r="F158" i="36"/>
  <c r="N154" i="36"/>
  <c r="O159" i="36"/>
  <c r="N138" i="36"/>
  <c r="F147" i="36"/>
  <c r="J139" i="36"/>
  <c r="G171" i="36"/>
  <c r="M148" i="36"/>
  <c r="K147" i="36"/>
  <c r="G145" i="36"/>
  <c r="E151" i="36"/>
  <c r="O135" i="36"/>
  <c r="K133" i="36"/>
  <c r="I133" i="36"/>
  <c r="N137" i="54"/>
  <c r="F148" i="36"/>
  <c r="H150" i="36"/>
  <c r="D158" i="36"/>
  <c r="Q174" i="36"/>
  <c r="H179" i="36"/>
  <c r="Q176" i="36"/>
  <c r="Q155" i="36"/>
  <c r="Q149" i="36"/>
  <c r="F134" i="54"/>
  <c r="N134" i="54"/>
  <c r="K137" i="54"/>
  <c r="C144" i="54"/>
  <c r="J144" i="54"/>
  <c r="O149" i="54"/>
  <c r="Q149" i="54"/>
  <c r="D175" i="54"/>
  <c r="G175" i="54"/>
  <c r="N155" i="36"/>
  <c r="F151" i="36"/>
  <c r="I175" i="36"/>
  <c r="E173" i="36"/>
  <c r="C168" i="36"/>
  <c r="M165" i="36"/>
  <c r="I163" i="36"/>
  <c r="G172" i="36"/>
  <c r="M157" i="36"/>
  <c r="I155" i="36"/>
  <c r="O152" i="36"/>
  <c r="C150" i="36"/>
  <c r="M147" i="36"/>
  <c r="K140" i="36"/>
  <c r="J155" i="36"/>
  <c r="N149" i="36"/>
  <c r="J147" i="36"/>
  <c r="G182" i="36"/>
  <c r="G176" i="36"/>
  <c r="E175" i="36"/>
  <c r="C174" i="36"/>
  <c r="O172" i="36"/>
  <c r="I171" i="36"/>
  <c r="C170" i="36"/>
  <c r="M167" i="36"/>
  <c r="E163" i="36"/>
  <c r="G162" i="36"/>
  <c r="K158" i="36"/>
  <c r="O154" i="36"/>
  <c r="M153" i="36"/>
  <c r="K152" i="36"/>
  <c r="O150" i="36"/>
  <c r="M149" i="36"/>
  <c r="K148" i="36"/>
  <c r="E147" i="36"/>
  <c r="C146" i="36"/>
  <c r="C142" i="36"/>
  <c r="F182" i="36"/>
  <c r="N178" i="36"/>
  <c r="J176" i="36"/>
  <c r="F174" i="36"/>
  <c r="N170" i="36"/>
  <c r="F162" i="36"/>
  <c r="N158" i="36"/>
  <c r="F154" i="36"/>
  <c r="M182" i="36"/>
  <c r="O175" i="36"/>
  <c r="O173" i="36"/>
  <c r="M170" i="36"/>
  <c r="M166" i="36"/>
  <c r="I162" i="36"/>
  <c r="I158" i="36"/>
  <c r="I154" i="36"/>
  <c r="N142" i="36"/>
  <c r="K138" i="36"/>
  <c r="O176" i="36"/>
  <c r="J141" i="36"/>
  <c r="J137" i="36"/>
  <c r="J133" i="36"/>
  <c r="G183" i="36"/>
  <c r="G181" i="36"/>
  <c r="G179" i="36"/>
  <c r="C175" i="36"/>
  <c r="O171" i="36"/>
  <c r="G167" i="36"/>
  <c r="G165" i="36"/>
  <c r="C163" i="36"/>
  <c r="K159" i="36"/>
  <c r="G157" i="36"/>
  <c r="C155" i="36"/>
  <c r="O151" i="36"/>
  <c r="I150" i="36"/>
  <c r="G149" i="36"/>
  <c r="E148" i="36"/>
  <c r="C147" i="36"/>
  <c r="K143" i="36"/>
  <c r="J183" i="36"/>
  <c r="N177" i="36"/>
  <c r="J175" i="36"/>
  <c r="J167" i="36"/>
  <c r="N161" i="36"/>
  <c r="F159" i="36"/>
  <c r="E155" i="36"/>
  <c r="M145" i="36"/>
  <c r="K137" i="36"/>
  <c r="I136" i="36"/>
  <c r="G135" i="36"/>
  <c r="E134" i="36"/>
  <c r="C133" i="36"/>
  <c r="G138" i="36"/>
  <c r="E137" i="36"/>
  <c r="I135" i="36"/>
  <c r="C134" i="36"/>
  <c r="N143" i="54"/>
  <c r="L133" i="36"/>
  <c r="J134" i="36"/>
  <c r="Q134" i="36"/>
  <c r="L135" i="36"/>
  <c r="H138" i="36"/>
  <c r="H140" i="36"/>
  <c r="H142" i="36"/>
  <c r="H144" i="36"/>
  <c r="H146" i="36"/>
  <c r="Q146" i="36"/>
  <c r="L147" i="36"/>
  <c r="J148" i="36"/>
  <c r="H149" i="36"/>
  <c r="D150" i="36"/>
  <c r="L150" i="36"/>
  <c r="H151" i="36"/>
  <c r="D152" i="36"/>
  <c r="L154" i="36"/>
  <c r="H155" i="36"/>
  <c r="D156" i="36"/>
  <c r="L158" i="36"/>
  <c r="H159" i="36"/>
  <c r="D160" i="36"/>
  <c r="L162" i="36"/>
  <c r="H163" i="36"/>
  <c r="D164" i="36"/>
  <c r="L166" i="36"/>
  <c r="Q166" i="36"/>
  <c r="H170" i="36"/>
  <c r="H171" i="36"/>
  <c r="L171" i="36"/>
  <c r="L172" i="36"/>
  <c r="H173" i="36"/>
  <c r="D174" i="36"/>
  <c r="D175" i="36"/>
  <c r="D176" i="36"/>
  <c r="H176" i="36"/>
  <c r="D177" i="36"/>
  <c r="L182" i="36"/>
  <c r="Q182" i="36"/>
  <c r="Q179" i="36"/>
  <c r="Q168" i="36"/>
  <c r="Q163" i="36"/>
  <c r="Q157" i="36"/>
  <c r="Q152" i="36"/>
  <c r="Q147" i="36"/>
  <c r="Q141" i="36"/>
  <c r="Q136" i="36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G2" i="54" l="1"/>
</calcChain>
</file>

<file path=xl/sharedStrings.xml><?xml version="1.0" encoding="utf-8"?>
<sst xmlns="http://schemas.openxmlformats.org/spreadsheetml/2006/main" count="1272" uniqueCount="282">
  <si>
    <t>合計</t>
  </si>
  <si>
    <t>商品一般</t>
  </si>
  <si>
    <t>他の行政サービス</t>
  </si>
  <si>
    <t>印字</t>
    <rPh sb="0" eb="2">
      <t>インジ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</si>
  <si>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</si>
  <si>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</si>
  <si>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</si>
  <si>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</si>
  <si>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</si>
  <si>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</si>
  <si>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</si>
  <si>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</si>
  <si>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</si>
  <si>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</si>
  <si>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</si>
  <si>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</si>
  <si>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</si>
  <si>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</si>
  <si>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</si>
  <si>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</si>
  <si>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</si>
  <si>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</si>
  <si>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</si>
  <si>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</si>
  <si>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</si>
  <si>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</si>
  <si>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</si>
  <si>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</si>
  <si>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t>y</t>
    <phoneticPr fontId="3"/>
  </si>
  <si>
    <t>ｚ</t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</si>
  <si>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</si>
  <si>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</si>
  <si>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</si>
  <si>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</si>
  <si>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E</t>
    <phoneticPr fontId="3"/>
  </si>
  <si>
    <t>F</t>
    <phoneticPr fontId="3"/>
  </si>
  <si>
    <t>G</t>
    <phoneticPr fontId="3"/>
  </si>
  <si>
    <t>H</t>
    <phoneticPr fontId="3"/>
  </si>
  <si>
    <t>I</t>
    <phoneticPr fontId="3"/>
  </si>
  <si>
    <t>J</t>
    <phoneticPr fontId="3"/>
  </si>
  <si>
    <t>K</t>
    <phoneticPr fontId="3"/>
  </si>
  <si>
    <t>L</t>
    <phoneticPr fontId="3"/>
  </si>
  <si>
    <t>M</t>
    <phoneticPr fontId="3"/>
  </si>
  <si>
    <t>N</t>
    <phoneticPr fontId="3"/>
  </si>
  <si>
    <t>O</t>
    <phoneticPr fontId="3"/>
  </si>
  <si>
    <t>P</t>
    <phoneticPr fontId="3"/>
  </si>
  <si>
    <t>Q</t>
    <phoneticPr fontId="3"/>
  </si>
  <si>
    <t>R</t>
    <phoneticPr fontId="3"/>
  </si>
  <si>
    <t>S</t>
    <phoneticPr fontId="3"/>
  </si>
  <si>
    <t>T</t>
    <phoneticPr fontId="3"/>
  </si>
  <si>
    <t>U</t>
    <phoneticPr fontId="3"/>
  </si>
  <si>
    <t>V</t>
    <phoneticPr fontId="3"/>
  </si>
  <si>
    <t>W</t>
    <phoneticPr fontId="3"/>
  </si>
  <si>
    <t>X</t>
    <phoneticPr fontId="3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</si>
  <si>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3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</si>
  <si>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</si>
  <si>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</si>
  <si>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</si>
  <si>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</si>
  <si>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</si>
  <si>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</si>
  <si>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</si>
  <si>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</si>
  <si>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</si>
  <si>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</si>
  <si>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</si>
  <si>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</si>
  <si>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</si>
  <si>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</si>
  <si>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</si>
  <si>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</si>
  <si>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</si>
  <si>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</si>
  <si>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</si>
  <si>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</si>
  <si>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</si>
  <si>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</si>
  <si>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</si>
  <si>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</si>
  <si>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</si>
  <si>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</si>
  <si>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</si>
  <si>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</si>
  <si>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</si>
  <si>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</si>
  <si>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</si>
  <si>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</si>
  <si>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</si>
  <si>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</si>
  <si>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</si>
  <si>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</si>
  <si>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</si>
  <si>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</si>
  <si>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</si>
  <si>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</si>
  <si>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</si>
  <si>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</si>
  <si>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</si>
  <si>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</si>
  <si>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</si>
  <si>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</si>
  <si>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</si>
  <si>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</si>
  <si>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</si>
  <si>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</si>
  <si>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</si>
  <si>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</si>
  <si>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</si>
  <si>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</si>
  <si>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</si>
  <si>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</si>
  <si>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</si>
  <si>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</si>
  <si>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</si>
  <si>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</si>
  <si>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</si>
  <si>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</si>
  <si>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</si>
  <si>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</si>
  <si>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</si>
  <si>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</si>
  <si>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</si>
  <si>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</si>
  <si>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</si>
  <si>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</si>
  <si>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</si>
  <si>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</si>
  <si>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</si>
  <si>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</si>
  <si>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</si>
  <si>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</si>
  <si>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</si>
  <si>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</si>
  <si>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70歳以上人口</t>
    <rPh sb="2" eb="3">
      <t>サイ</t>
    </rPh>
    <rPh sb="3" eb="5">
      <t>イジョウ</t>
    </rPh>
    <rPh sb="5" eb="7">
      <t>ジンコウ</t>
    </rPh>
    <phoneticPr fontId="9"/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</si>
  <si>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</si>
  <si>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</si>
  <si>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6"/>
  </si>
  <si>
    <t>印字</t>
    <rPh sb="0" eb="2">
      <t>インジ</t>
    </rPh>
    <phoneticPr fontId="9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</si>
  <si>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6"/>
  </si>
  <si>
    <t>緯度経度の出所：</t>
    <rPh sb="0" eb="2">
      <t>イド</t>
    </rPh>
    <rPh sb="2" eb="4">
      <t>ケイド</t>
    </rPh>
    <rPh sb="5" eb="7">
      <t>シュッショ</t>
    </rPh>
    <phoneticPr fontId="3"/>
  </si>
  <si>
    <t>「国土地理院の地図閲覧サービス（ウォッちず）」</t>
    <phoneticPr fontId="3"/>
  </si>
  <si>
    <t xml:space="preserve">http://watchizu.gsi.go.jp/ </t>
    <phoneticPr fontId="3"/>
  </si>
  <si>
    <t>から入手した各都道府県庁所在地の緯度・経度（10進法）</t>
    <phoneticPr fontId="3"/>
  </si>
  <si>
    <t>都道府県庁(緯度経度計測)所在市</t>
  </si>
  <si>
    <t>東京都</t>
  </si>
  <si>
    <t>経度</t>
    <phoneticPr fontId="9"/>
  </si>
  <si>
    <t>緯度</t>
    <phoneticPr fontId="9"/>
  </si>
  <si>
    <t>　</t>
    <phoneticPr fontId="9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</si>
  <si>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9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</si>
  <si>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</si>
  <si>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t>縦軸：各地域の人口調整（10万人当たり）相談件数</t>
    <rPh sb="3" eb="4">
      <t>カク</t>
    </rPh>
    <rPh sb="4" eb="6">
      <t>チイキ</t>
    </rPh>
    <phoneticPr fontId="3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</si>
  <si>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3"/>
  </si>
  <si>
    <t>半角スペース</t>
    <rPh sb="0" eb="2">
      <t>ハンカク</t>
    </rPh>
    <phoneticPr fontId="3"/>
  </si>
  <si>
    <t>文字列連結</t>
    <rPh sb="0" eb="3">
      <t>モジレツ</t>
    </rPh>
    <rPh sb="3" eb="5">
      <t>レンケツ</t>
    </rPh>
    <phoneticPr fontId="3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</si>
  <si>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</si>
  <si>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3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</si>
  <si>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3"/>
  </si>
  <si>
    <t>(a)ｘｃａｍｐｕｓ.jpのWebページのフォームで編集</t>
    <rPh sb="26" eb="28">
      <t>ヘンシュウ</t>
    </rPh>
    <phoneticPr fontId="3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</si>
  <si>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3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</si>
  <si>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3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</si>
  <si>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3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</si>
  <si>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3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</si>
  <si>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3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</si>
  <si>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3"/>
  </si>
  <si>
    <t>見本プログラムの利用</t>
    <rPh sb="0" eb="2">
      <t>ミホン</t>
    </rPh>
    <rPh sb="8" eb="10">
      <t>リヨウ</t>
    </rPh>
    <phoneticPr fontId="3"/>
  </si>
  <si>
    <t>下記テキストボックス内をクリック</t>
    <rPh sb="0" eb="2">
      <t>カキ</t>
    </rPh>
    <rPh sb="10" eb="11">
      <t>ナイ</t>
    </rPh>
    <phoneticPr fontId="3"/>
  </si>
  <si>
    <t>ユーザ作成の完成プログラムの保管用テキストボックス↓</t>
    <rPh sb="14" eb="17">
      <t>ホカンヨウ</t>
    </rPh>
    <phoneticPr fontId="3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</si>
  <si>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3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</si>
  <si>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3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</si>
  <si>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6"/>
  </si>
  <si>
    <t>PIO-NETの「消費生活相談データベース」 にアクセス</t>
    <phoneticPr fontId="15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</si>
  <si>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3"/>
  </si>
  <si>
    <t>検索メニュー（2009～2014年度）</t>
    <rPh sb="0" eb="2">
      <t>ケンサク</t>
    </rPh>
    <rPh sb="16" eb="18">
      <t>ネンド</t>
    </rPh>
    <phoneticPr fontId="15"/>
  </si>
  <si>
    <t>受付年度</t>
    <rPh sb="0" eb="2">
      <t>ウケツケ</t>
    </rPh>
    <rPh sb="2" eb="4">
      <t>ネンド</t>
    </rPh>
    <phoneticPr fontId="15"/>
  </si>
  <si>
    <t>契約当事者</t>
    <rPh sb="0" eb="2">
      <t>ケイヤク</t>
    </rPh>
    <rPh sb="2" eb="5">
      <t>トウジシャ</t>
    </rPh>
    <phoneticPr fontId="15"/>
  </si>
  <si>
    <t>年齢</t>
    <rPh sb="0" eb="2">
      <t>ネンレイ</t>
    </rPh>
    <phoneticPr fontId="15"/>
  </si>
  <si>
    <t>70歳以上</t>
    <rPh sb="2" eb="3">
      <t>サイ</t>
    </rPh>
    <rPh sb="3" eb="5">
      <t>イジョウ</t>
    </rPh>
    <phoneticPr fontId="15"/>
  </si>
  <si>
    <t>検索実行</t>
    <rPh sb="0" eb="2">
      <t>ケンサク</t>
    </rPh>
    <rPh sb="2" eb="4">
      <t>ジッコウ</t>
    </rPh>
    <phoneticPr fontId="15"/>
  </si>
  <si>
    <t>集計メニューへ</t>
    <rPh sb="0" eb="2">
      <t>シュウケイ</t>
    </rPh>
    <phoneticPr fontId="15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</si>
  <si>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5"/>
  </si>
  <si>
    <t>並び替え</t>
    <rPh sb="0" eb="1">
      <t>ナラ</t>
    </rPh>
    <rPh sb="2" eb="3">
      <t>カ</t>
    </rPh>
    <phoneticPr fontId="15"/>
  </si>
  <si>
    <t>打ち切り項目数</t>
    <rPh sb="0" eb="1">
      <t>ウ</t>
    </rPh>
    <rPh sb="2" eb="3">
      <t>キ</t>
    </rPh>
    <rPh sb="4" eb="7">
      <t>コウモクスウ</t>
    </rPh>
    <phoneticPr fontId="15"/>
  </si>
  <si>
    <t>第２項目(横軸）</t>
    <rPh sb="0" eb="1">
      <t>ダイ</t>
    </rPh>
    <rPh sb="2" eb="4">
      <t>コウモク</t>
    </rPh>
    <rPh sb="5" eb="7">
      <t>ヨコジク</t>
    </rPh>
    <phoneticPr fontId="15"/>
  </si>
  <si>
    <t>契約当事者 地域</t>
    <rPh sb="0" eb="2">
      <t>ケイヤク</t>
    </rPh>
    <rPh sb="2" eb="5">
      <t>トウジシャ</t>
    </rPh>
    <rPh sb="6" eb="8">
      <t>チイキ</t>
    </rPh>
    <phoneticPr fontId="15"/>
  </si>
  <si>
    <t>集計実行</t>
    <rPh sb="0" eb="2">
      <t>シュウケイ</t>
    </rPh>
    <rPh sb="2" eb="4">
      <t>ジッコウ</t>
    </rPh>
    <phoneticPr fontId="15"/>
  </si>
  <si>
    <t>Copyright © xcampus.jp All rights reserved.</t>
    <phoneticPr fontId="15"/>
  </si>
  <si>
    <t>このExcelファイルの内容は著作権により保護されています．</t>
    <phoneticPr fontId="15"/>
  </si>
  <si>
    <t>他の商品</t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</si>
  <si>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5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</si>
  <si>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5"/>
  </si>
  <si>
    <t>Ctrlとｃを同時に押して［コピー］する。</t>
    <phoneticPr fontId="15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</si>
  <si>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5"/>
  </si>
  <si>
    <t>ユーザ作成のXCAMPUSプログラムの実行は，</t>
    <rPh sb="3" eb="5">
      <t>サクセイ</t>
    </rPh>
    <rPh sb="19" eb="21">
      <t>ジッコウ</t>
    </rPh>
    <phoneticPr fontId="3"/>
  </si>
  <si>
    <t>http://xcmpus.jp/xcasehm/prg_blank_case.htm</t>
    <phoneticPr fontId="15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</si>
  <si>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5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</si>
  <si>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</si>
  <si>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クリーニング</t>
  </si>
  <si>
    <t>食料品</t>
  </si>
  <si>
    <t>住居品</t>
  </si>
  <si>
    <t>光熱水品</t>
  </si>
  <si>
    <t>被服品</t>
  </si>
  <si>
    <t>保健衛生品</t>
  </si>
  <si>
    <t>教養娯楽品</t>
  </si>
  <si>
    <t>車両・乗り物</t>
  </si>
  <si>
    <t>土地・建物・設備</t>
  </si>
  <si>
    <t>レンタル・リース・貸借</t>
  </si>
  <si>
    <t>工事・建築・加工</t>
  </si>
  <si>
    <t>修理・補修</t>
  </si>
  <si>
    <t>管理・保管</t>
  </si>
  <si>
    <t>役務一般</t>
  </si>
  <si>
    <t>金融・保険サービス</t>
  </si>
  <si>
    <t>運輸・通信サービス</t>
  </si>
  <si>
    <t>教育サービス</t>
  </si>
  <si>
    <t>教養・娯楽サービス</t>
  </si>
  <si>
    <t>保健・福祉サービス</t>
  </si>
  <si>
    <t>他の役務</t>
  </si>
  <si>
    <t>内職・副業・ねずみ講</t>
  </si>
  <si>
    <t>他の相談</t>
  </si>
  <si>
    <t>商品・サービス(大分類）</t>
    <rPh sb="0" eb="2">
      <t>ショウヒン</t>
    </rPh>
    <rPh sb="8" eb="9">
      <t>ダイ</t>
    </rPh>
    <rPh sb="9" eb="11">
      <t>ブンルイ</t>
    </rPh>
    <phoneticPr fontId="15"/>
  </si>
  <si>
    <t>指定しない</t>
    <rPh sb="0" eb="2">
      <t>シテイ</t>
    </rPh>
    <phoneticPr fontId="15"/>
  </si>
  <si>
    <t>指定しない</t>
    <rPh sb="0" eb="2">
      <t>シテイ</t>
    </rPh>
    <phoneticPr fontId="15"/>
  </si>
  <si>
    <t>20歳代</t>
    <rPh sb="2" eb="3">
      <t>サイ</t>
    </rPh>
    <rPh sb="3" eb="4">
      <t>ダイ</t>
    </rPh>
    <phoneticPr fontId="15"/>
  </si>
  <si>
    <t>2014年度</t>
    <rPh sb="4" eb="6">
      <t>ネンド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</si>
  <si>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左側の</t>
    </r>
    <rPh sb="11" eb="12">
      <t>ソ</t>
    </rPh>
    <rPh sb="20" eb="22">
      <t>ヒダリガワ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</si>
  <si>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B５のセル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</si>
  <si>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r>
      <t>Excelファイルの「素データ」シートの</t>
    </r>
    <r>
      <rPr>
        <b/>
        <sz val="11"/>
        <color rgb="FFFF0000"/>
        <rFont val="ＭＳ Ｐゴシック"/>
        <family val="3"/>
        <charset val="128"/>
        <scheme val="minor"/>
      </rPr>
      <t>右側の</t>
    </r>
    <rPh sb="11" eb="12">
      <t>ソ</t>
    </rPh>
    <rPh sb="20" eb="22">
      <t>ミギガワ</t>
    </rPh>
    <phoneticPr fontId="15"/>
  </si>
  <si>
    <r>
      <t>赤線枠内に（</t>
    </r>
    <r>
      <rPr>
        <b/>
        <sz val="11"/>
        <color rgb="FFFF0000"/>
        <rFont val="ＭＳ Ｐゴシック"/>
        <family val="3"/>
        <charset val="128"/>
        <scheme val="minor"/>
      </rPr>
      <t>T５のセル</t>
    </r>
    <r>
      <rPr>
        <sz val="11"/>
        <color theme="1"/>
        <rFont val="ＭＳ Ｐゴシック"/>
        <family val="3"/>
        <charset val="128"/>
        <scheme val="minor"/>
      </rPr>
      <t>をクリックして）［貼り付け］</t>
    </r>
    <rPh sb="0" eb="2">
      <t>アカセン</t>
    </rPh>
    <phoneticPr fontId="15"/>
  </si>
  <si>
    <t>20歳代人口</t>
    <rPh sb="2" eb="3">
      <t>サイ</t>
    </rPh>
    <rPh sb="3" eb="4">
      <t>ダイ</t>
    </rPh>
    <rPh sb="4" eb="6">
      <t>ジンコウ</t>
    </rPh>
    <phoneticPr fontId="9"/>
  </si>
  <si>
    <t>2015年1月14日現在</t>
    <rPh sb="4" eb="5">
      <t>ネン</t>
    </rPh>
    <rPh sb="6" eb="7">
      <t>ガツ</t>
    </rPh>
    <rPh sb="9" eb="10">
      <t>ヒ</t>
    </rPh>
    <rPh sb="10" eb="12">
      <t>ゲンザイ</t>
    </rPh>
    <phoneticPr fontId="3"/>
  </si>
  <si>
    <t>2014年度</t>
    <rPh sb="4" eb="6">
      <t>ネンド</t>
    </rPh>
    <phoneticPr fontId="3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</si>
  <si>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20歳代</t>
    </r>
    <rPh sb="0" eb="2">
      <t>ケイヤク</t>
    </rPh>
    <rPh sb="2" eb="5">
      <t>トウジシャ</t>
    </rPh>
    <rPh sb="6" eb="8">
      <t>ネンレイ</t>
    </rPh>
    <rPh sb="11" eb="12">
      <t>サイ</t>
    </rPh>
    <rPh sb="12" eb="13">
      <t>ダイ</t>
    </rPh>
    <phoneticPr fontId="3"/>
  </si>
  <si>
    <r>
      <t>契約当事者 年齢=</t>
    </r>
    <r>
      <rPr>
        <b/>
        <sz val="11"/>
        <color rgb="FFFF0000"/>
        <rFont val="ＭＳ Ｐゴシック"/>
        <family val="3"/>
        <charset val="128"/>
        <scheme val="minor"/>
      </rPr>
      <t>70歳以上</t>
    </r>
    <rPh sb="0" eb="2">
      <t>ケイヤク</t>
    </rPh>
    <rPh sb="2" eb="5">
      <t>トウジシャ</t>
    </rPh>
    <rPh sb="6" eb="8">
      <t>ネンレイ</t>
    </rPh>
    <rPh sb="11" eb="12">
      <t>サイ</t>
    </rPh>
    <rPh sb="12" eb="14">
      <t>イジョウ</t>
    </rPh>
    <phoneticPr fontId="3"/>
  </si>
  <si>
    <t>（２回目）</t>
    <rPh sb="2" eb="4">
      <t>カイメ</t>
    </rPh>
    <phoneticPr fontId="15"/>
  </si>
  <si>
    <t>商品・サービス（大分類）</t>
    <rPh sb="8" eb="9">
      <t>ダイ</t>
    </rPh>
    <phoneticPr fontId="15"/>
  </si>
  <si>
    <t>商品・サービス（大分類）</t>
    <rPh sb="8" eb="9">
      <t>ダイ</t>
    </rPh>
    <phoneticPr fontId="9"/>
  </si>
  <si>
    <t>Copyright © xcampus.jp All rights reserved.</t>
    <phoneticPr fontId="15"/>
  </si>
  <si>
    <t>奥行軸：緯度</t>
    <rPh sb="0" eb="2">
      <t>オクユキ</t>
    </rPh>
    <rPh sb="2" eb="3">
      <t>ジク</t>
    </rPh>
    <rPh sb="4" eb="6">
      <t>イド</t>
    </rPh>
    <phoneticPr fontId="3"/>
  </si>
  <si>
    <t>すべてのExcelワークシートの内容は著作権により保護されています．</t>
    <phoneticPr fontId="15"/>
  </si>
  <si>
    <t>横軸：経度</t>
    <rPh sb="0" eb="2">
      <t>ヨコジク</t>
    </rPh>
    <rPh sb="3" eb="5">
      <t>ケイド</t>
    </rPh>
    <phoneticPr fontId="3"/>
  </si>
  <si>
    <t xml:space="preserve"> </t>
    <phoneticPr fontId="3"/>
  </si>
  <si>
    <t xml:space="preserve"> </t>
    <phoneticPr fontId="3"/>
  </si>
  <si>
    <t>Copyright © xcampus.jp All rights reserved.</t>
    <phoneticPr fontId="15"/>
  </si>
  <si>
    <t>奥行軸：緯度圧縮</t>
    <rPh sb="0" eb="2">
      <t>オクユキ</t>
    </rPh>
    <rPh sb="2" eb="3">
      <t>ジク</t>
    </rPh>
    <rPh sb="4" eb="6">
      <t>イド</t>
    </rPh>
    <rPh sb="6" eb="8">
      <t>アッシュク</t>
    </rPh>
    <phoneticPr fontId="3"/>
  </si>
  <si>
    <t>すべてのExcelワークシートの内容は著作権により保護されています．</t>
    <phoneticPr fontId="15"/>
  </si>
  <si>
    <t xml:space="preserve"> </t>
    <phoneticPr fontId="3"/>
  </si>
  <si>
    <t xml:space="preserve"> </t>
    <phoneticPr fontId="3"/>
  </si>
  <si>
    <t xml:space="preserve"> </t>
    <phoneticPr fontId="3"/>
  </si>
  <si>
    <t>xcampus用変形透明日本地図</t>
    <rPh sb="7" eb="8">
      <t>ヨウ</t>
    </rPh>
    <rPh sb="8" eb="10">
      <t>ヘンケイ</t>
    </rPh>
    <rPh sb="10" eb="12">
      <t>トウメイ</t>
    </rPh>
    <rPh sb="12" eb="14">
      <t>ニホン</t>
    </rPh>
    <rPh sb="14" eb="16">
      <t>チズ</t>
    </rPh>
    <phoneticPr fontId="3"/>
  </si>
  <si>
    <t>基の日本地図の出所：</t>
    <rPh sb="0" eb="1">
      <t>モト</t>
    </rPh>
    <rPh sb="2" eb="4">
      <t>ニホン</t>
    </rPh>
    <rPh sb="3" eb="4">
      <t>ホン</t>
    </rPh>
    <rPh sb="4" eb="6">
      <t>チズ</t>
    </rPh>
    <rPh sb="7" eb="9">
      <t>シュッショ</t>
    </rPh>
    <phoneticPr fontId="3"/>
  </si>
  <si>
    <t>国土地理院「500万分１日本とその周辺」2010年10月1日発行</t>
    <rPh sb="0" eb="2">
      <t>コクド</t>
    </rPh>
    <rPh sb="2" eb="4">
      <t>チリ</t>
    </rPh>
    <rPh sb="4" eb="5">
      <t>イン</t>
    </rPh>
    <rPh sb="9" eb="10">
      <t>マン</t>
    </rPh>
    <rPh sb="10" eb="11">
      <t>ブン</t>
    </rPh>
    <rPh sb="12" eb="14">
      <t>ニホン</t>
    </rPh>
    <rPh sb="17" eb="19">
      <t>シュウヘン</t>
    </rPh>
    <rPh sb="24" eb="25">
      <t>ネン</t>
    </rPh>
    <rPh sb="27" eb="28">
      <t>ガツ</t>
    </rPh>
    <rPh sb="29" eb="30">
      <t>ニチ</t>
    </rPh>
    <rPh sb="30" eb="32">
      <t>ハッコウ</t>
    </rPh>
    <phoneticPr fontId="3"/>
  </si>
  <si>
    <t>・本シートの地図は，国土地理院長の承認を得て，同院発行の「500万分の1 日本とその周辺」を複製したものである。</t>
    <rPh sb="1" eb="2">
      <t>ホン</t>
    </rPh>
    <phoneticPr fontId="3"/>
  </si>
  <si>
    <t>（承認番号 平25情複，第175号）</t>
  </si>
  <si>
    <t>なお，これらの地図を第三者がさらに複製する場合には，国土地理院の承認を得なければなりません。</t>
  </si>
  <si>
    <t>国土地理院の地図の利用・複製については，国土地理院の「承認申請 Ｑ＆Ａ 」(http://www.gsi.go.jp/LAW/2930-qa.html#01)を参照されたい。</t>
    <phoneticPr fontId="15"/>
  </si>
  <si>
    <t>直交(90°）座標透明地図</t>
    <rPh sb="0" eb="2">
      <t>チョッコウ</t>
    </rPh>
    <rPh sb="7" eb="9">
      <t>ザヒョウ</t>
    </rPh>
    <rPh sb="9" eb="11">
      <t>トウメイ</t>
    </rPh>
    <rPh sb="11" eb="13">
      <t>チズ</t>
    </rPh>
    <phoneticPr fontId="3"/>
  </si>
  <si>
    <t>斜交（75°）座標透明地図</t>
    <rPh sb="0" eb="1">
      <t>シャ</t>
    </rPh>
    <rPh sb="1" eb="2">
      <t>コウ</t>
    </rPh>
    <rPh sb="7" eb="9">
      <t>ザヒョウ</t>
    </rPh>
    <rPh sb="9" eb="11">
      <t>トウメイ</t>
    </rPh>
    <rPh sb="11" eb="13">
      <t>チズ</t>
    </rPh>
    <phoneticPr fontId="3"/>
  </si>
  <si>
    <r>
      <t>2014年度(2015.1.8現在）</t>
    </r>
    <r>
      <rPr>
        <b/>
        <sz val="14"/>
        <color rgb="FFFF0000"/>
        <rFont val="ＭＳ Ｐゴシック"/>
        <family val="3"/>
        <charset val="128"/>
      </rPr>
      <t>20歳代</t>
    </r>
    <r>
      <rPr>
        <b/>
        <sz val="14"/>
        <color theme="1"/>
        <rFont val="ＭＳ Ｐゴシック"/>
        <family val="3"/>
        <charset val="128"/>
      </rPr>
      <t>と</t>
    </r>
    <r>
      <rPr>
        <b/>
        <sz val="14"/>
        <color rgb="FF0070C0"/>
        <rFont val="ＭＳ Ｐゴシック"/>
        <family val="3"/>
        <charset val="128"/>
      </rPr>
      <t>70歳以上</t>
    </r>
    <r>
      <rPr>
        <b/>
        <sz val="14"/>
        <color theme="1"/>
        <rFont val="ＭＳ Ｐゴシック"/>
        <family val="3"/>
        <charset val="128"/>
      </rPr>
      <t>の「食料品」「金融・保険サービス」「運輸・通信サービス」の地域別人口調整相談件数の地図状グラフ</t>
    </r>
    <rPh sb="30" eb="33">
      <t>ショクリョウヒン</t>
    </rPh>
    <rPh sb="35" eb="37">
      <t>キンユウ</t>
    </rPh>
    <rPh sb="38" eb="40">
      <t>ホケン</t>
    </rPh>
    <rPh sb="57" eb="59">
      <t>チイキ</t>
    </rPh>
    <rPh sb="59" eb="60">
      <t>ベツ</t>
    </rPh>
    <rPh sb="69" eb="71">
      <t>チズ</t>
    </rPh>
    <rPh sb="71" eb="72">
      <t>ジョウ</t>
    </rPh>
    <phoneticPr fontId="3"/>
  </si>
  <si>
    <r>
      <t>2014年度(2015.1.8現在）</t>
    </r>
    <r>
      <rPr>
        <b/>
        <sz val="14"/>
        <color rgb="FFFF0000"/>
        <rFont val="ＭＳ Ｐゴシック"/>
        <family val="3"/>
        <charset val="128"/>
      </rPr>
      <t>20歳代</t>
    </r>
    <r>
      <rPr>
        <b/>
        <sz val="14"/>
        <color theme="1"/>
        <rFont val="ＭＳ Ｐゴシック"/>
        <family val="3"/>
        <charset val="128"/>
      </rPr>
      <t>と</t>
    </r>
    <r>
      <rPr>
        <b/>
        <sz val="14"/>
        <color rgb="FF0070C0"/>
        <rFont val="ＭＳ Ｐゴシック"/>
        <family val="3"/>
        <charset val="128"/>
      </rPr>
      <t>70歳以上</t>
    </r>
    <r>
      <rPr>
        <b/>
        <sz val="14"/>
        <color theme="1"/>
        <rFont val="ＭＳ Ｐゴシック"/>
        <family val="3"/>
        <charset val="128"/>
      </rPr>
      <t>の「食料品」「金融・保険サービス」「運輸・通信サービス」の地域別人口調整相談件数の地図状グラフ（緯度圧縮）</t>
    </r>
    <rPh sb="30" eb="32">
      <t>ショクリョウ</t>
    </rPh>
    <rPh sb="35" eb="37">
      <t>キンユウ</t>
    </rPh>
    <rPh sb="38" eb="40">
      <t>ホケン</t>
    </rPh>
    <rPh sb="57" eb="59">
      <t>チイキ</t>
    </rPh>
    <rPh sb="59" eb="60">
      <t>ベツ</t>
    </rPh>
    <rPh sb="69" eb="71">
      <t>チズ</t>
    </rPh>
    <rPh sb="71" eb="72">
      <t>ジョウ</t>
    </rPh>
    <rPh sb="76" eb="78">
      <t>イド</t>
    </rPh>
    <rPh sb="78" eb="80">
      <t>アッシュク</t>
    </rPh>
    <phoneticPr fontId="3"/>
  </si>
  <si>
    <t>http://xcampus.jp/xcasehm/piows1/map6-per-capita-2age-20-70over-main-3item-region-2014part.htm</t>
    <phoneticPr fontId="3"/>
  </si>
  <si>
    <t>【Excelファイル出所】 http://xcampus.jp/xcasehm/piows1/map6-per-capita-2age-20-70over-main-3item-region-2014part.htm を明記の上でご利用ください．</t>
    <phoneticPr fontId="15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</si>
  <si>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ＭＳ Ｐゴシック"/>
        <family val="2"/>
        <scheme val="minor"/>
      </rPr>
      <t>(2015.1.14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FF0000"/>
        <rFont val="ＭＳ Ｐゴシック"/>
        <family val="3"/>
        <charset val="128"/>
      </rPr>
      <t>20歳代</t>
    </r>
    <r>
      <rPr>
        <sz val="11"/>
        <color rgb="FF000000"/>
        <rFont val="ＭＳ Ｐゴシック"/>
        <family val="3"/>
        <charset val="128"/>
      </rPr>
      <t>と</t>
    </r>
    <r>
      <rPr>
        <b/>
        <sz val="11"/>
        <color rgb="FF0070C0"/>
        <rFont val="ＭＳ Ｐゴシック"/>
        <family val="3"/>
        <charset val="128"/>
      </rPr>
      <t>70歳以上</t>
    </r>
    <r>
      <rPr>
        <sz val="11"/>
        <color rgb="FF000000"/>
        <rFont val="ＭＳ Ｐゴシック"/>
        <family val="3"/>
        <charset val="128"/>
      </rPr>
      <t>の</t>
    </r>
    <r>
      <rPr>
        <b/>
        <sz val="11"/>
        <color rgb="FFC00000"/>
        <rFont val="ＭＳ Ｐゴシック"/>
        <family val="3"/>
        <charset val="128"/>
      </rPr>
      <t>商品サービス（大分類）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b/>
        <sz val="11"/>
        <color rgb="FFFF0000"/>
        <rFont val="ＭＳ Ｐゴシック"/>
        <family val="3"/>
        <charset val="128"/>
        <scheme val="minor"/>
      </rPr>
      <t>３項目</t>
    </r>
    <r>
      <rPr>
        <sz val="11"/>
        <color rgb="FF000000"/>
        <rFont val="ＭＳ Ｐゴシック"/>
        <family val="3"/>
        <charset val="128"/>
        <scheme val="minor"/>
      </rPr>
      <t>の地域別人口調整相談件数の</t>
    </r>
    <r>
      <rPr>
        <b/>
        <sz val="11"/>
        <color rgb="FF0070C0"/>
        <rFont val="ＭＳ Ｐゴシック"/>
        <family val="3"/>
        <charset val="128"/>
        <scheme val="minor"/>
      </rPr>
      <t>地図状グラフ</t>
    </r>
    <r>
      <rPr>
        <sz val="11"/>
        <color rgb="FF000000"/>
        <rFont val="ＭＳ Ｐゴシック"/>
        <family val="3"/>
        <charset val="128"/>
        <scheme val="minor"/>
      </rPr>
      <t>のページ</t>
    </r>
    <rPh sb="46" eb="48">
      <t>コウモク</t>
    </rPh>
    <rPh sb="49" eb="51">
      <t>チイキ</t>
    </rPh>
    <rPh sb="51" eb="52">
      <t>ベツ</t>
    </rPh>
    <rPh sb="52" eb="54">
      <t>ジンコウ</t>
    </rPh>
    <rPh sb="61" eb="63">
      <t>チズ</t>
    </rPh>
    <rPh sb="63" eb="64">
      <t>ジョウ</t>
    </rPh>
    <phoneticPr fontId="15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</si>
  <si>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</si>
  <si>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</si>
  <si>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</si>
  <si>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5"/>
  </si>
  <si>
    <t>http://xcampus.jp/xcasehm/book2012/population-age-region-2010.xls</t>
    <phoneticPr fontId="15"/>
  </si>
  <si>
    <t>の計測値を転記したものである。</t>
    <rPh sb="1" eb="3">
      <t>ケイソク</t>
    </rPh>
    <rPh sb="3" eb="4">
      <t>チ</t>
    </rPh>
    <rPh sb="5" eb="7">
      <t>テンキ</t>
    </rPh>
    <phoneticPr fontId="15"/>
  </si>
  <si>
    <t>男女別</t>
    <rPh sb="0" eb="2">
      <t>ダンジョ</t>
    </rPh>
    <rPh sb="2" eb="3">
      <t>ベツ</t>
    </rPh>
    <phoneticPr fontId="15"/>
  </si>
  <si>
    <t>計</t>
    <rPh sb="0" eb="1">
      <t>ケイ</t>
    </rPh>
    <phoneticPr fontId="15"/>
  </si>
  <si>
    <t>　男</t>
  </si>
  <si>
    <t>　女</t>
  </si>
  <si>
    <t>２０歳未満人口</t>
    <rPh sb="5" eb="7">
      <t>ジンコウ</t>
    </rPh>
    <phoneticPr fontId="15"/>
  </si>
  <si>
    <t>２０歳代人口</t>
    <rPh sb="4" eb="6">
      <t>ジンコウ</t>
    </rPh>
    <phoneticPr fontId="15"/>
  </si>
  <si>
    <t>３０歳代人口</t>
    <rPh sb="4" eb="6">
      <t>ジンコウ</t>
    </rPh>
    <phoneticPr fontId="15"/>
  </si>
  <si>
    <t>４０歳代人口</t>
    <rPh sb="4" eb="6">
      <t>ジンコウ</t>
    </rPh>
    <phoneticPr fontId="15"/>
  </si>
  <si>
    <t>５０歳代人口</t>
    <rPh sb="4" eb="6">
      <t>ジンコウ</t>
    </rPh>
    <phoneticPr fontId="15"/>
  </si>
  <si>
    <t>６０歳代人口</t>
    <rPh sb="4" eb="6">
      <t>ジンコウ</t>
    </rPh>
    <phoneticPr fontId="15"/>
  </si>
  <si>
    <t>７０歳以上</t>
  </si>
  <si>
    <t>年令不詳</t>
    <rPh sb="0" eb="2">
      <t>ネンレイ</t>
    </rPh>
    <phoneticPr fontId="15"/>
  </si>
  <si>
    <t>人口総数（年齢不詳を含む）</t>
    <rPh sb="0" eb="2">
      <t>ジンコウ</t>
    </rPh>
    <rPh sb="7" eb="9">
      <t>フショウ</t>
    </rPh>
    <rPh sb="10" eb="11">
      <t>フク</t>
    </rPh>
    <phoneticPr fontId="15"/>
  </si>
  <si>
    <t>piows・第Ⅱ部・第２章　　特定年度の20歳代ないしは70歳以上の商品サービス（大分類）の地域別人口調整相談件数の地図状グラフ</t>
    <rPh sb="58" eb="60">
      <t>チズ</t>
    </rPh>
    <rPh sb="60" eb="61">
      <t>ジョウ</t>
    </rPh>
    <phoneticPr fontId="15"/>
  </si>
  <si>
    <t>piows・第Ⅱ部・第２章　　特定年度の20歳代ないしは70歳以上の商品サービス（大分類）の地域別人口調整相談件数の地図状グラフ</t>
    <rPh sb="6" eb="7">
      <t>ダイ</t>
    </rPh>
    <rPh sb="8" eb="9">
      <t>ブ</t>
    </rPh>
    <rPh sb="58" eb="60">
      <t>チズ</t>
    </rPh>
    <rPh sb="60" eb="61">
      <t>ジョウ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</si>
</sst>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47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u/>
      <sz val="14"/>
      <color theme="10"/>
      <name val="ＭＳ Ｐゴシック"/>
      <family val="3"/>
      <charset val="128"/>
      <scheme val="minor"/>
    </font>
    <font>
      <b/>
      <sz val="14"/>
      <color rgb="FF0070C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2"/>
      <scheme val="minor"/>
    </font>
    <font>
      <b/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/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FF0000"/>
      </bottom>
      <diagonal/>
    </border>
    <border>
      <left style="medium">
        <color rgb="FF000000"/>
      </left>
      <right style="medium">
        <color rgb="FF00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medium">
        <color rgb="FF000000"/>
      </left>
      <right style="thick">
        <color rgb="FFFF0000"/>
      </right>
      <top style="thick">
        <color rgb="FFFF0000"/>
      </top>
      <bottom style="medium">
        <color rgb="FF000000"/>
      </bottom>
      <diagonal/>
    </border>
    <border>
      <left style="medium">
        <color rgb="FF000000"/>
      </left>
      <right style="thick">
        <color rgb="FFFF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/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00000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indexed="64"/>
      </bottom>
      <diagonal/>
    </border>
    <border>
      <left style="thick">
        <color rgb="FFC00000"/>
      </left>
      <right style="medium">
        <color rgb="FF000000"/>
      </right>
      <top style="medium">
        <color indexed="64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ck">
        <color rgb="FFC00000"/>
      </bottom>
      <diagonal/>
    </border>
    <border>
      <left style="medium">
        <color rgb="FF000000"/>
      </left>
      <right style="thick">
        <color rgb="FFC00000"/>
      </right>
      <top style="medium">
        <color indexed="64"/>
      </top>
      <bottom style="thick">
        <color rgb="FFC00000"/>
      </bottom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</borders>
  <cellStyleXfs count="6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84">
    <xf numFmtId="0" fontId="0" fillId="0" borderId="0" xfId="0">
      <alignment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2" fillId="0" borderId="0" xfId="0" applyNumberFormat="1" applyFont="1">
      <alignment vertical="center"/>
    </xf>
    <xf numFmtId="176" fontId="11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3" fillId="0" borderId="0" xfId="0" applyFont="1">
      <alignment vertical="center"/>
    </xf>
    <xf numFmtId="0" fontId="11" fillId="2" borderId="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11" fillId="3" borderId="4" xfId="0" applyFont="1" applyFill="1" applyBorder="1" applyAlignment="1">
      <alignment horizontal="left" vertical="center"/>
    </xf>
    <xf numFmtId="0" fontId="11" fillId="4" borderId="4" xfId="0" applyFont="1" applyFill="1" applyBorder="1" applyAlignment="1">
      <alignment horizontal="left" vertical="center"/>
    </xf>
    <xf numFmtId="0" fontId="11" fillId="5" borderId="4" xfId="0" applyFont="1" applyFill="1" applyBorder="1" applyAlignment="1">
      <alignment horizontal="left" vertical="center"/>
    </xf>
    <xf numFmtId="176" fontId="11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4" fillId="0" borderId="0" xfId="0" applyFont="1" applyFill="1" applyBorder="1">
      <alignment vertical="center"/>
    </xf>
    <xf numFmtId="0" fontId="10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1" fillId="6" borderId="4" xfId="0" applyFont="1" applyFill="1" applyBorder="1">
      <alignment vertical="center"/>
    </xf>
    <xf numFmtId="0" fontId="11" fillId="6" borderId="7" xfId="0" applyFont="1" applyFill="1" applyBorder="1">
      <alignment vertical="center"/>
    </xf>
    <xf numFmtId="0" fontId="11" fillId="6" borderId="7" xfId="0" applyFont="1" applyFill="1" applyBorder="1" applyAlignment="1">
      <alignment horizontal="left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3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5" fillId="8" borderId="1" xfId="0" applyFont="1" applyFill="1" applyBorder="1" applyAlignment="1">
      <alignment horizontal="left" vertical="center"/>
    </xf>
    <xf numFmtId="0" fontId="25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5" fillId="8" borderId="3" xfId="0" applyFont="1" applyFill="1" applyBorder="1" applyAlignment="1">
      <alignment horizontal="left" vertical="center"/>
    </xf>
    <xf numFmtId="176" fontId="17" fillId="0" borderId="0" xfId="0" applyNumberFormat="1" applyFont="1">
      <alignment vertical="center"/>
    </xf>
    <xf numFmtId="0" fontId="26" fillId="0" borderId="0" xfId="0" applyFont="1">
      <alignment vertical="center"/>
    </xf>
    <xf numFmtId="0" fontId="25" fillId="7" borderId="3" xfId="0" applyFont="1" applyFill="1" applyBorder="1" applyAlignment="1">
      <alignment horizontal="left" vertical="center"/>
    </xf>
    <xf numFmtId="176" fontId="11" fillId="2" borderId="8" xfId="0" applyNumberFormat="1" applyFont="1" applyFill="1" applyBorder="1" applyAlignment="1">
      <alignment horizontal="left" vertical="center"/>
    </xf>
    <xf numFmtId="176" fontId="11" fillId="2" borderId="22" xfId="0" applyNumberFormat="1" applyFont="1" applyFill="1" applyBorder="1" applyAlignment="1">
      <alignment horizontal="left" vertical="center"/>
    </xf>
    <xf numFmtId="176" fontId="11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7" fillId="0" borderId="0" xfId="0" applyFont="1" applyAlignment="1">
      <alignment horizontal="justify" vertical="center"/>
    </xf>
    <xf numFmtId="0" fontId="10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1" fillId="2" borderId="27" xfId="0" applyFont="1" applyFill="1" applyBorder="1" applyAlignment="1">
      <alignment horizontal="left" vertical="center"/>
    </xf>
    <xf numFmtId="176" fontId="0" fillId="0" borderId="28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26" xfId="0" applyBorder="1">
      <alignment vertical="center"/>
    </xf>
    <xf numFmtId="0" fontId="0" fillId="10" borderId="26" xfId="0" applyFill="1" applyBorder="1">
      <alignment vertical="center"/>
    </xf>
    <xf numFmtId="0" fontId="0" fillId="0" borderId="26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8" fillId="0" borderId="0" xfId="0" applyFont="1">
      <alignment vertical="center"/>
    </xf>
    <xf numFmtId="0" fontId="0" fillId="0" borderId="26" xfId="0" applyBorder="1" applyAlignment="1">
      <alignment horizontal="center" vertical="center"/>
    </xf>
    <xf numFmtId="0" fontId="29" fillId="0" borderId="0" xfId="0" applyFont="1">
      <alignment vertical="center"/>
    </xf>
    <xf numFmtId="177" fontId="10" fillId="0" borderId="0" xfId="1" applyNumberFormat="1">
      <alignment vertical="center"/>
    </xf>
    <xf numFmtId="0" fontId="20" fillId="0" borderId="29" xfId="0" applyFont="1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32" fillId="0" borderId="32" xfId="0" applyFont="1" applyBorder="1">
      <alignment vertical="center"/>
    </xf>
    <xf numFmtId="0" fontId="0" fillId="0" borderId="33" xfId="0" applyBorder="1">
      <alignment vertical="center"/>
    </xf>
    <xf numFmtId="0" fontId="35" fillId="0" borderId="32" xfId="0" applyFont="1" applyBorder="1">
      <alignment vertical="center"/>
    </xf>
    <xf numFmtId="0" fontId="10" fillId="0" borderId="32" xfId="1" applyBorder="1">
      <alignment vertical="center"/>
    </xf>
    <xf numFmtId="0" fontId="0" fillId="0" borderId="34" xfId="0" applyBorder="1">
      <alignment vertical="center"/>
    </xf>
    <xf numFmtId="0" fontId="0" fillId="0" borderId="35" xfId="0" applyBorder="1">
      <alignment vertical="center"/>
    </xf>
    <xf numFmtId="0" fontId="0" fillId="0" borderId="36" xfId="0" applyBorder="1">
      <alignment vertical="center"/>
    </xf>
    <xf numFmtId="0" fontId="23" fillId="0" borderId="29" xfId="0" applyFont="1" applyBorder="1">
      <alignment vertical="center"/>
    </xf>
    <xf numFmtId="0" fontId="0" fillId="0" borderId="32" xfId="0" applyBorder="1">
      <alignment vertical="center"/>
    </xf>
    <xf numFmtId="0" fontId="10" fillId="0" borderId="0" xfId="1" applyBorder="1">
      <alignment vertical="center"/>
    </xf>
    <xf numFmtId="0" fontId="36" fillId="0" borderId="0" xfId="0" applyFont="1">
      <alignment vertical="center"/>
    </xf>
    <xf numFmtId="176" fontId="11" fillId="2" borderId="25" xfId="0" applyNumberFormat="1" applyFont="1" applyFill="1" applyBorder="1" applyAlignment="1">
      <alignment horizontal="left" vertical="center"/>
    </xf>
    <xf numFmtId="0" fontId="11" fillId="2" borderId="4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0" fontId="0" fillId="0" borderId="42" xfId="0" applyBorder="1">
      <alignment vertical="center"/>
    </xf>
    <xf numFmtId="0" fontId="0" fillId="0" borderId="29" xfId="0" applyBorder="1">
      <alignment vertical="center"/>
    </xf>
    <xf numFmtId="0" fontId="11" fillId="2" borderId="12" xfId="0" applyFont="1" applyFill="1" applyBorder="1" applyAlignment="1">
      <alignment horizontal="left" vertical="center"/>
    </xf>
    <xf numFmtId="0" fontId="0" fillId="0" borderId="10" xfId="0" applyBorder="1" applyAlignment="1">
      <alignment horizontal="right" vertical="center" wrapText="1"/>
    </xf>
    <xf numFmtId="3" fontId="0" fillId="0" borderId="10" xfId="0" applyNumberFormat="1" applyBorder="1" applyAlignment="1">
      <alignment horizontal="right" vertical="center" wrapText="1"/>
    </xf>
    <xf numFmtId="0" fontId="11" fillId="2" borderId="43" xfId="0" applyFont="1" applyFill="1" applyBorder="1" applyAlignment="1">
      <alignment horizontal="left" vertical="center"/>
    </xf>
    <xf numFmtId="0" fontId="11" fillId="2" borderId="41" xfId="0" applyFont="1" applyFill="1" applyBorder="1" applyAlignment="1">
      <alignment horizontal="left" vertical="center"/>
    </xf>
    <xf numFmtId="0" fontId="0" fillId="0" borderId="45" xfId="0" applyBorder="1">
      <alignment vertical="center"/>
    </xf>
    <xf numFmtId="3" fontId="0" fillId="0" borderId="46" xfId="0" applyNumberFormat="1" applyBorder="1" applyAlignment="1">
      <alignment horizontal="right" vertical="center" wrapText="1"/>
    </xf>
    <xf numFmtId="3" fontId="0" fillId="0" borderId="47" xfId="0" applyNumberFormat="1" applyBorder="1" applyAlignment="1">
      <alignment horizontal="right" vertical="center" wrapText="1"/>
    </xf>
    <xf numFmtId="0" fontId="0" fillId="0" borderId="47" xfId="0" applyBorder="1" applyAlignment="1">
      <alignment horizontal="right" vertical="center" wrapText="1"/>
    </xf>
    <xf numFmtId="0" fontId="38" fillId="0" borderId="0" xfId="1" applyFont="1" applyBorder="1">
      <alignment vertical="center"/>
    </xf>
    <xf numFmtId="0" fontId="11" fillId="4" borderId="0" xfId="0" applyFont="1" applyFill="1" applyBorder="1" applyAlignment="1">
      <alignment horizontal="left" vertical="center"/>
    </xf>
    <xf numFmtId="176" fontId="45" fillId="0" borderId="0" xfId="0" applyNumberFormat="1" applyFont="1">
      <alignment vertical="center"/>
    </xf>
    <xf numFmtId="0" fontId="11" fillId="2" borderId="8" xfId="0" applyFont="1" applyFill="1" applyBorder="1" applyAlignment="1">
      <alignment horizontal="left" vertical="center"/>
    </xf>
    <xf numFmtId="179" fontId="0" fillId="9" borderId="41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39" xfId="0" applyNumberFormat="1" applyFill="1" applyBorder="1" applyAlignment="1">
      <alignment horizontal="right" vertical="center" wrapText="1"/>
    </xf>
    <xf numFmtId="179" fontId="0" fillId="9" borderId="37" xfId="0" applyNumberFormat="1" applyFill="1" applyBorder="1" applyAlignment="1">
      <alignment horizontal="right" vertical="center" wrapText="1"/>
    </xf>
    <xf numFmtId="179" fontId="0" fillId="9" borderId="24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38" xfId="0" applyNumberFormat="1" applyFill="1" applyBorder="1" applyAlignment="1">
      <alignment horizontal="right" vertical="center" wrapText="1"/>
    </xf>
    <xf numFmtId="0" fontId="32" fillId="0" borderId="0" xfId="0" applyFont="1" applyBorder="1">
      <alignment vertical="center"/>
    </xf>
    <xf numFmtId="0" fontId="35" fillId="0" borderId="0" xfId="0" applyFont="1" applyBorder="1">
      <alignment vertical="center"/>
    </xf>
    <xf numFmtId="176" fontId="0" fillId="0" borderId="0" xfId="0" applyNumberFormat="1" applyBorder="1">
      <alignment vertical="center"/>
    </xf>
    <xf numFmtId="176" fontId="11" fillId="7" borderId="0" xfId="0" applyNumberFormat="1" applyFont="1" applyFill="1" applyBorder="1" applyAlignment="1">
      <alignment horizontal="left" vertical="center"/>
    </xf>
    <xf numFmtId="177" fontId="0" fillId="0" borderId="0" xfId="0" applyNumberFormat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7" borderId="49" xfId="0" applyNumberFormat="1" applyFill="1" applyBorder="1" applyAlignment="1">
      <alignment horizontal="right" vertical="center" wrapText="1"/>
    </xf>
    <xf numFmtId="179" fontId="0" fillId="7" borderId="14" xfId="0" applyNumberFormat="1" applyFill="1" applyBorder="1" applyAlignment="1">
      <alignment horizontal="right" vertical="center" wrapText="1"/>
    </xf>
    <xf numFmtId="179" fontId="0" fillId="9" borderId="40" xfId="0" applyNumberFormat="1" applyFill="1" applyBorder="1" applyAlignment="1">
      <alignment horizontal="right" vertical="center" wrapText="1"/>
    </xf>
    <xf numFmtId="179" fontId="0" fillId="7" borderId="50" xfId="0" applyNumberFormat="1" applyFill="1" applyBorder="1" applyAlignment="1">
      <alignment horizontal="right" vertical="center" wrapText="1"/>
    </xf>
    <xf numFmtId="179" fontId="0" fillId="7" borderId="15" xfId="0" applyNumberFormat="1" applyFill="1" applyBorder="1" applyAlignment="1">
      <alignment horizontal="right" vertical="center" wrapText="1"/>
    </xf>
    <xf numFmtId="179" fontId="0" fillId="7" borderId="17" xfId="0" applyNumberFormat="1" applyFill="1" applyBorder="1" applyAlignment="1">
      <alignment horizontal="right" vertical="center" wrapText="1"/>
    </xf>
    <xf numFmtId="179" fontId="0" fillId="9" borderId="18" xfId="0" applyNumberFormat="1" applyFill="1" applyBorder="1" applyAlignment="1">
      <alignment horizontal="right" vertical="center" wrapText="1"/>
    </xf>
    <xf numFmtId="179" fontId="0" fillId="9" borderId="8" xfId="0" applyNumberFormat="1" applyFill="1" applyBorder="1" applyAlignment="1">
      <alignment horizontal="right" vertical="center" wrapText="1"/>
    </xf>
    <xf numFmtId="179" fontId="0" fillId="9" borderId="51" xfId="0" applyNumberFormat="1" applyFill="1" applyBorder="1" applyAlignment="1">
      <alignment horizontal="right" vertical="center" wrapText="1"/>
    </xf>
    <xf numFmtId="179" fontId="0" fillId="9" borderId="52" xfId="0" applyNumberFormat="1" applyFill="1" applyBorder="1" applyAlignment="1">
      <alignment horizontal="right" vertical="center" wrapText="1"/>
    </xf>
    <xf numFmtId="179" fontId="0" fillId="7" borderId="53" xfId="0" applyNumberFormat="1" applyFill="1" applyBorder="1" applyAlignment="1">
      <alignment horizontal="right" vertical="center" wrapText="1"/>
    </xf>
    <xf numFmtId="179" fontId="0" fillId="7" borderId="54" xfId="0" applyNumberFormat="1" applyFill="1" applyBorder="1" applyAlignment="1">
      <alignment horizontal="right" vertical="center" wrapText="1"/>
    </xf>
    <xf numFmtId="179" fontId="0" fillId="9" borderId="55" xfId="0" applyNumberFormat="1" applyFill="1" applyBorder="1" applyAlignment="1">
      <alignment horizontal="right" vertical="center" wrapText="1"/>
    </xf>
    <xf numFmtId="179" fontId="0" fillId="9" borderId="56" xfId="0" applyNumberFormat="1" applyFill="1" applyBorder="1" applyAlignment="1">
      <alignment horizontal="right" vertical="center" wrapText="1"/>
    </xf>
    <xf numFmtId="179" fontId="0" fillId="9" borderId="57" xfId="0" applyNumberFormat="1" applyFill="1" applyBorder="1" applyAlignment="1">
      <alignment horizontal="right" vertical="center" wrapText="1"/>
    </xf>
    <xf numFmtId="179" fontId="0" fillId="9" borderId="58" xfId="0" applyNumberFormat="1" applyFill="1" applyBorder="1" applyAlignment="1">
      <alignment horizontal="right" vertical="center" wrapText="1"/>
    </xf>
    <xf numFmtId="179" fontId="0" fillId="7" borderId="59" xfId="0" applyNumberFormat="1" applyFill="1" applyBorder="1" applyAlignment="1">
      <alignment horizontal="right" vertical="center" wrapText="1"/>
    </xf>
    <xf numFmtId="179" fontId="0" fillId="7" borderId="4" xfId="0" applyNumberFormat="1" applyFill="1" applyBorder="1" applyAlignment="1">
      <alignment horizontal="right" vertical="center" wrapText="1"/>
    </xf>
    <xf numFmtId="177" fontId="0" fillId="7" borderId="50" xfId="0" applyNumberFormat="1" applyFill="1" applyBorder="1" applyAlignment="1">
      <alignment horizontal="right" vertical="center" wrapText="1"/>
    </xf>
    <xf numFmtId="177" fontId="0" fillId="7" borderId="7" xfId="0" applyNumberFormat="1" applyFill="1" applyBorder="1" applyAlignment="1">
      <alignment horizontal="right" vertical="center" wrapText="1"/>
    </xf>
    <xf numFmtId="178" fontId="0" fillId="0" borderId="5" xfId="0" applyNumberFormat="1" applyBorder="1">
      <alignment vertical="center"/>
    </xf>
    <xf numFmtId="178" fontId="0" fillId="0" borderId="2" xfId="0" applyNumberFormat="1" applyBorder="1">
      <alignment vertical="center"/>
    </xf>
    <xf numFmtId="0" fontId="11" fillId="6" borderId="64" xfId="0" applyFont="1" applyFill="1" applyBorder="1">
      <alignment vertical="center"/>
    </xf>
    <xf numFmtId="0" fontId="11" fillId="2" borderId="65" xfId="0" applyFont="1" applyFill="1" applyBorder="1" applyAlignment="1">
      <alignment horizontal="left" vertical="center"/>
    </xf>
    <xf numFmtId="179" fontId="0" fillId="9" borderId="66" xfId="0" applyNumberFormat="1" applyFill="1" applyBorder="1" applyAlignment="1">
      <alignment horizontal="right" vertical="center" wrapText="1"/>
    </xf>
    <xf numFmtId="179" fontId="0" fillId="9" borderId="67" xfId="0" applyNumberFormat="1" applyFill="1" applyBorder="1" applyAlignment="1">
      <alignment horizontal="right" vertical="center" wrapText="1"/>
    </xf>
    <xf numFmtId="179" fontId="0" fillId="9" borderId="68" xfId="0" applyNumberFormat="1" applyFill="1" applyBorder="1" applyAlignment="1">
      <alignment horizontal="right" vertical="center" wrapText="1"/>
    </xf>
    <xf numFmtId="178" fontId="0" fillId="0" borderId="69" xfId="0" applyNumberFormat="1" applyBorder="1">
      <alignment vertical="center"/>
    </xf>
    <xf numFmtId="178" fontId="0" fillId="9" borderId="5" xfId="0" applyNumberFormat="1" applyFill="1" applyBorder="1">
      <alignment vertical="center"/>
    </xf>
    <xf numFmtId="178" fontId="0" fillId="9" borderId="2" xfId="0" applyNumberFormat="1" applyFill="1" applyBorder="1">
      <alignment vertical="center"/>
    </xf>
    <xf numFmtId="178" fontId="0" fillId="9" borderId="60" xfId="0" applyNumberFormat="1" applyFill="1" applyBorder="1">
      <alignment vertical="center"/>
    </xf>
    <xf numFmtId="178" fontId="0" fillId="9" borderId="61" xfId="0" applyNumberFormat="1" applyFill="1" applyBorder="1">
      <alignment vertical="center"/>
    </xf>
    <xf numFmtId="178" fontId="0" fillId="9" borderId="62" xfId="0" applyNumberFormat="1" applyFill="1" applyBorder="1">
      <alignment vertical="center"/>
    </xf>
    <xf numFmtId="178" fontId="0" fillId="9" borderId="63" xfId="0" applyNumberFormat="1" applyFill="1" applyBorder="1">
      <alignment vertical="center"/>
    </xf>
    <xf numFmtId="0" fontId="1" fillId="0" borderId="0" xfId="5">
      <alignment vertical="center"/>
    </xf>
    <xf numFmtId="176" fontId="11" fillId="2" borderId="18" xfId="0" applyNumberFormat="1" applyFont="1" applyFill="1" applyBorder="1" applyAlignment="1">
      <alignment horizontal="left" vertical="center"/>
    </xf>
    <xf numFmtId="176" fontId="11" fillId="7" borderId="0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1" fillId="2" borderId="23" xfId="0" applyFont="1" applyFill="1" applyBorder="1" applyAlignment="1">
      <alignment horizontal="left" vertical="center"/>
    </xf>
    <xf numFmtId="0" fontId="11" fillId="2" borderId="70" xfId="0" applyFont="1" applyFill="1" applyBorder="1" applyAlignment="1">
      <alignment horizontal="left" vertical="center"/>
    </xf>
    <xf numFmtId="176" fontId="11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1" fillId="5" borderId="71" xfId="0" applyNumberFormat="1" applyFont="1" applyFill="1" applyBorder="1" applyAlignment="1">
      <alignment horizontal="left" vertical="center"/>
    </xf>
    <xf numFmtId="176" fontId="11" fillId="2" borderId="71" xfId="0" applyNumberFormat="1" applyFont="1" applyFill="1" applyBorder="1" applyAlignment="1">
      <alignment horizontal="left" vertical="center"/>
    </xf>
    <xf numFmtId="176" fontId="11" fillId="5" borderId="4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22" fillId="2" borderId="8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11" fillId="2" borderId="44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7" xfId="0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left" vertical="center"/>
    </xf>
    <xf numFmtId="176" fontId="11" fillId="2" borderId="17" xfId="0" applyNumberFormat="1" applyFont="1" applyFill="1" applyBorder="1" applyAlignment="1">
      <alignment horizontal="left" vertical="center"/>
    </xf>
    <xf numFmtId="176" fontId="11" fillId="2" borderId="12" xfId="0" applyNumberFormat="1" applyFont="1" applyFill="1" applyBorder="1" applyAlignment="1">
      <alignment horizontal="left" vertical="center"/>
    </xf>
    <xf numFmtId="176" fontId="11" fillId="2" borderId="11" xfId="0" applyNumberFormat="1" applyFont="1" applyFill="1" applyBorder="1" applyAlignment="1">
      <alignment horizontal="left" vertical="center"/>
    </xf>
    <xf numFmtId="176" fontId="11" fillId="2" borderId="18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3E5BEE"/>
      <color rgb="FF000000"/>
      <color rgb="FFF753E3"/>
      <color rgb="FFEA32DD"/>
      <color rgb="FF7557F3"/>
      <color rgb="FFFE3CB9"/>
      <color rgb="FF7480D6"/>
      <color rgb="FF62ED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18" Type="http://schemas.openxmlformats.org/officeDocument/2006/relationships/chartsheet" Target="chartsheets/sheet1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7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chartsheet" Target="chartsheets/sheet1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2.xml"/><Relationship Id="rId20" Type="http://schemas.openxmlformats.org/officeDocument/2006/relationships/worksheet" Target="worksheets/sheet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24" Type="http://schemas.openxmlformats.org/officeDocument/2006/relationships/theme" Target="theme/theme1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1.xml"/><Relationship Id="rId23" Type="http://schemas.openxmlformats.org/officeDocument/2006/relationships/worksheet" Target="worksheets/sheet9.xml"/><Relationship Id="rId10" Type="http://schemas.openxmlformats.org/officeDocument/2006/relationships/chartsheet" Target="chartsheets/sheet6.xml"/><Relationship Id="rId19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10.xml"/><Relationship Id="rId22" Type="http://schemas.openxmlformats.org/officeDocument/2006/relationships/worksheet" Target="worksheets/sheet8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/>
              <a:t>の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9.994412214988893</c:v>
                </c:pt>
                <c:pt idx="1">
                  <c:v>9.5035286249802002</c:v>
                </c:pt>
                <c:pt idx="2">
                  <c:v>9.6618357487922708</c:v>
                </c:pt>
                <c:pt idx="3">
                  <c:v>10.391920176975567</c:v>
                </c:pt>
                <c:pt idx="4">
                  <c:v>12.767664976471018</c:v>
                </c:pt>
                <c:pt idx="5">
                  <c:v>16.803840877914951</c:v>
                </c:pt>
                <c:pt idx="6">
                  <c:v>9.3429393501862741</c:v>
                </c:pt>
                <c:pt idx="7">
                  <c:v>10.919969883872531</c:v>
                </c:pt>
                <c:pt idx="8">
                  <c:v>11.298452981053364</c:v>
                </c:pt>
                <c:pt idx="9">
                  <c:v>12.524929426839959</c:v>
                </c:pt>
                <c:pt idx="10">
                  <c:v>9.2936541239886115</c:v>
                </c:pt>
                <c:pt idx="11">
                  <c:v>11.737761765950879</c:v>
                </c:pt>
                <c:pt idx="12">
                  <c:v>7.7393935129810743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4.9972061074944465</c:v>
                </c:pt>
                <c:pt idx="1">
                  <c:v>4.3997817708241671</c:v>
                </c:pt>
                <c:pt idx="2">
                  <c:v>7.0013302527480219</c:v>
                </c:pt>
                <c:pt idx="3">
                  <c:v>8.757236104192895</c:v>
                </c:pt>
                <c:pt idx="4">
                  <c:v>10.741051488142284</c:v>
                </c:pt>
                <c:pt idx="5">
                  <c:v>5.4869684499314131</c:v>
                </c:pt>
                <c:pt idx="6">
                  <c:v>9.896139706447304</c:v>
                </c:pt>
                <c:pt idx="7">
                  <c:v>11.185232310201418</c:v>
                </c:pt>
                <c:pt idx="8">
                  <c:v>8.6911176777333576</c:v>
                </c:pt>
                <c:pt idx="9">
                  <c:v>11.240321280497399</c:v>
                </c:pt>
                <c:pt idx="10">
                  <c:v>7.6038988287179547</c:v>
                </c:pt>
                <c:pt idx="11">
                  <c:v>11.922608407934357</c:v>
                </c:pt>
                <c:pt idx="12">
                  <c:v>9.3810830460376646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2.6121759198266425</c:v>
                </c:pt>
                <c:pt idx="1">
                  <c:v>1.4079301666637336</c:v>
                </c:pt>
                <c:pt idx="2">
                  <c:v>1.260239445494644</c:v>
                </c:pt>
                <c:pt idx="3">
                  <c:v>1.0041630732807854</c:v>
                </c:pt>
                <c:pt idx="4">
                  <c:v>1.0133067441643664</c:v>
                </c:pt>
                <c:pt idx="5">
                  <c:v>1.0288065843621399</c:v>
                </c:pt>
                <c:pt idx="6">
                  <c:v>0.9220005937683825</c:v>
                </c:pt>
                <c:pt idx="7">
                  <c:v>0.7515768745985143</c:v>
                </c:pt>
                <c:pt idx="8">
                  <c:v>0.86911176777333565</c:v>
                </c:pt>
                <c:pt idx="9">
                  <c:v>1.1240321280497401</c:v>
                </c:pt>
                <c:pt idx="10">
                  <c:v>0.5632517650902189</c:v>
                </c:pt>
                <c:pt idx="11">
                  <c:v>1.9408897408265233</c:v>
                </c:pt>
                <c:pt idx="12">
                  <c:v>1.6416895330565915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24.872457671392809</c:v>
                </c:pt>
                <c:pt idx="1">
                  <c:v>29.214550958272472</c:v>
                </c:pt>
                <c:pt idx="2">
                  <c:v>32.766225582860741</c:v>
                </c:pt>
                <c:pt idx="3">
                  <c:v>37.527675785167951</c:v>
                </c:pt>
                <c:pt idx="4">
                  <c:v>33.439122557424092</c:v>
                </c:pt>
                <c:pt idx="5">
                  <c:v>31.89300411522634</c:v>
                </c:pt>
                <c:pt idx="6">
                  <c:v>30.057219356849266</c:v>
                </c:pt>
                <c:pt idx="7">
                  <c:v>33.732538548156846</c:v>
                </c:pt>
                <c:pt idx="8">
                  <c:v>25.204241265426731</c:v>
                </c:pt>
                <c:pt idx="9">
                  <c:v>30.509443475635802</c:v>
                </c:pt>
                <c:pt idx="10">
                  <c:v>26.754458841785397</c:v>
                </c:pt>
                <c:pt idx="11">
                  <c:v>36.876905075703945</c:v>
                </c:pt>
                <c:pt idx="12">
                  <c:v>23.452707615094162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4.2021960449385123</c:v>
                </c:pt>
                <c:pt idx="1">
                  <c:v>9.5035286249802002</c:v>
                </c:pt>
                <c:pt idx="2">
                  <c:v>9.3817825386823497</c:v>
                </c:pt>
                <c:pt idx="3">
                  <c:v>15.039093469600598</c:v>
                </c:pt>
                <c:pt idx="4">
                  <c:v>6.0798404649861988</c:v>
                </c:pt>
                <c:pt idx="5">
                  <c:v>15.089163237311386</c:v>
                </c:pt>
                <c:pt idx="6">
                  <c:v>7.8062716939056376</c:v>
                </c:pt>
                <c:pt idx="7">
                  <c:v>9.8147097741688345</c:v>
                </c:pt>
                <c:pt idx="8">
                  <c:v>13.036676516600034</c:v>
                </c:pt>
                <c:pt idx="9">
                  <c:v>7.5470728597625394</c:v>
                </c:pt>
                <c:pt idx="10">
                  <c:v>8.7304023588983917</c:v>
                </c:pt>
                <c:pt idx="11">
                  <c:v>15.065001321653492</c:v>
                </c:pt>
                <c:pt idx="12">
                  <c:v>4.2214873707169493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24.077447608836877</c:v>
                </c:pt>
                <c:pt idx="1">
                  <c:v>25.166751729114235</c:v>
                </c:pt>
                <c:pt idx="2">
                  <c:v>30.385773296926416</c:v>
                </c:pt>
                <c:pt idx="3">
                  <c:v>48.129769628644148</c:v>
                </c:pt>
                <c:pt idx="4">
                  <c:v>24.116700511111922</c:v>
                </c:pt>
                <c:pt idx="5">
                  <c:v>29.149519890260631</c:v>
                </c:pt>
                <c:pt idx="6">
                  <c:v>27.721484519302695</c:v>
                </c:pt>
                <c:pt idx="7">
                  <c:v>34.749377849084247</c:v>
                </c:pt>
                <c:pt idx="8">
                  <c:v>27.811576568746741</c:v>
                </c:pt>
                <c:pt idx="9">
                  <c:v>28.100803201243497</c:v>
                </c:pt>
                <c:pt idx="10">
                  <c:v>27.599336489420722</c:v>
                </c:pt>
                <c:pt idx="11">
                  <c:v>33.272395557026115</c:v>
                </c:pt>
                <c:pt idx="12">
                  <c:v>19.700274396679099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18.171658572707077</c:v>
                </c:pt>
                <c:pt idx="1">
                  <c:v>18.303092166628534</c:v>
                </c:pt>
                <c:pt idx="2">
                  <c:v>18.62353847230974</c:v>
                </c:pt>
                <c:pt idx="3">
                  <c:v>11.279320102200447</c:v>
                </c:pt>
                <c:pt idx="4">
                  <c:v>19.252828139122961</c:v>
                </c:pt>
                <c:pt idx="5">
                  <c:v>20.919067215363512</c:v>
                </c:pt>
                <c:pt idx="6">
                  <c:v>17.702411400352943</c:v>
                </c:pt>
                <c:pt idx="7">
                  <c:v>11.185232310201418</c:v>
                </c:pt>
                <c:pt idx="8">
                  <c:v>13.90578828437337</c:v>
                </c:pt>
                <c:pt idx="9">
                  <c:v>17.342209975624563</c:v>
                </c:pt>
                <c:pt idx="10">
                  <c:v>18.305682365432112</c:v>
                </c:pt>
                <c:pt idx="11">
                  <c:v>21.534633791075237</c:v>
                </c:pt>
                <c:pt idx="12">
                  <c:v>12.898989188301789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2.0443115894295465</c:v>
                </c:pt>
                <c:pt idx="1">
                  <c:v>3.6958166874923006</c:v>
                </c:pt>
                <c:pt idx="2">
                  <c:v>8.4015963032976266</c:v>
                </c:pt>
                <c:pt idx="3">
                  <c:v>5.9082152916288067</c:v>
                </c:pt>
                <c:pt idx="4">
                  <c:v>2.2292748371616065</c:v>
                </c:pt>
                <c:pt idx="5">
                  <c:v>3.7722908093278464</c:v>
                </c:pt>
                <c:pt idx="6">
                  <c:v>3.8109357875759806</c:v>
                </c:pt>
                <c:pt idx="7">
                  <c:v>5.172617313413304</c:v>
                </c:pt>
                <c:pt idx="8">
                  <c:v>1.7382235355466713</c:v>
                </c:pt>
                <c:pt idx="9">
                  <c:v>3.6932484207348599</c:v>
                </c:pt>
                <c:pt idx="10">
                  <c:v>3.6611364730864224</c:v>
                </c:pt>
                <c:pt idx="11">
                  <c:v>4.5287427285952209</c:v>
                </c:pt>
                <c:pt idx="12">
                  <c:v>2.8143249138112996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0.21017366650062949</c:v>
                </c:pt>
                <c:pt idx="4">
                  <c:v>0</c:v>
                </c:pt>
                <c:pt idx="5">
                  <c:v>0</c:v>
                </c:pt>
                <c:pt idx="6">
                  <c:v>0.12293341250245098</c:v>
                </c:pt>
                <c:pt idx="7">
                  <c:v>0.26526242632888741</c:v>
                </c:pt>
                <c:pt idx="8">
                  <c:v>0</c:v>
                </c:pt>
                <c:pt idx="9">
                  <c:v>0.16057601829282001</c:v>
                </c:pt>
                <c:pt idx="10">
                  <c:v>0</c:v>
                </c:pt>
                <c:pt idx="11">
                  <c:v>9.2423320991739194E-2</c:v>
                </c:pt>
                <c:pt idx="12">
                  <c:v>0.46905415230188324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1.3628743929530309</c:v>
                </c:pt>
                <c:pt idx="1">
                  <c:v>1.2319388958307669</c:v>
                </c:pt>
                <c:pt idx="2">
                  <c:v>0.98018623538472305</c:v>
                </c:pt>
                <c:pt idx="3">
                  <c:v>2.6388471460634588</c:v>
                </c:pt>
                <c:pt idx="4">
                  <c:v>0.60798404649861992</c:v>
                </c:pt>
                <c:pt idx="5">
                  <c:v>0.34293552812071332</c:v>
                </c:pt>
                <c:pt idx="6">
                  <c:v>0.67613376876348041</c:v>
                </c:pt>
                <c:pt idx="7">
                  <c:v>2.1663098150192472</c:v>
                </c:pt>
                <c:pt idx="8">
                  <c:v>0</c:v>
                </c:pt>
                <c:pt idx="9">
                  <c:v>1.1240321280497401</c:v>
                </c:pt>
                <c:pt idx="10">
                  <c:v>0.84487764763532835</c:v>
                </c:pt>
                <c:pt idx="11">
                  <c:v>0.83180988892565288</c:v>
                </c:pt>
                <c:pt idx="12">
                  <c:v>0.23452707615094162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37.365472940128925</c:v>
                </c:pt>
                <c:pt idx="1">
                  <c:v>28.158603333274666</c:v>
                </c:pt>
                <c:pt idx="2">
                  <c:v>18.343485262199817</c:v>
                </c:pt>
                <c:pt idx="3">
                  <c:v>41.988028040903529</c:v>
                </c:pt>
                <c:pt idx="4">
                  <c:v>24.522023208777668</c:v>
                </c:pt>
                <c:pt idx="5">
                  <c:v>24.005486968449933</c:v>
                </c:pt>
                <c:pt idx="6">
                  <c:v>19.423479175387257</c:v>
                </c:pt>
                <c:pt idx="7">
                  <c:v>32.494647225288702</c:v>
                </c:pt>
                <c:pt idx="8">
                  <c:v>23.466017729880061</c:v>
                </c:pt>
                <c:pt idx="9">
                  <c:v>32.596931713442466</c:v>
                </c:pt>
                <c:pt idx="10">
                  <c:v>24.783077663969628</c:v>
                </c:pt>
                <c:pt idx="11">
                  <c:v>46.026813853886118</c:v>
                </c:pt>
                <c:pt idx="12">
                  <c:v>34.475480194188414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2.2714573215883846</c:v>
                </c:pt>
                <c:pt idx="1">
                  <c:v>1.2319388958307669</c:v>
                </c:pt>
                <c:pt idx="2">
                  <c:v>4.3408247567037739</c:v>
                </c:pt>
                <c:pt idx="3">
                  <c:v>2.0316787761727517</c:v>
                </c:pt>
                <c:pt idx="4">
                  <c:v>2.4319361859944797</c:v>
                </c:pt>
                <c:pt idx="5">
                  <c:v>4.8010973936899859</c:v>
                </c:pt>
                <c:pt idx="6">
                  <c:v>2.9504019000588237</c:v>
                </c:pt>
                <c:pt idx="7">
                  <c:v>2.6084138589007262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2.5346329429059846</c:v>
                </c:pt>
                <c:pt idx="11">
                  <c:v>2.5878529877686978</c:v>
                </c:pt>
                <c:pt idx="12">
                  <c:v>1.1726353807547081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2.7257487859060618</c:v>
                </c:pt>
                <c:pt idx="1">
                  <c:v>2.1118952499955999</c:v>
                </c:pt>
                <c:pt idx="2">
                  <c:v>2.3804522859343278</c:v>
                </c:pt>
                <c:pt idx="3">
                  <c:v>3.5028944416771579</c:v>
                </c:pt>
                <c:pt idx="4">
                  <c:v>3.4452429301588463</c:v>
                </c:pt>
                <c:pt idx="5">
                  <c:v>2.0576131687242798</c:v>
                </c:pt>
                <c:pt idx="6">
                  <c:v>2.1513347187928922</c:v>
                </c:pt>
                <c:pt idx="7">
                  <c:v>2.5199930501244299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3.0978847079962035</c:v>
                </c:pt>
                <c:pt idx="11">
                  <c:v>3.8817794816530466</c:v>
                </c:pt>
                <c:pt idx="12">
                  <c:v>2.5797978376603581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0.56786433039709616</c:v>
                </c:pt>
                <c:pt idx="1">
                  <c:v>0.7039650833318668</c:v>
                </c:pt>
                <c:pt idx="2">
                  <c:v>0.28005321010992085</c:v>
                </c:pt>
                <c:pt idx="3">
                  <c:v>0.42034733300125898</c:v>
                </c:pt>
                <c:pt idx="4">
                  <c:v>0.60798404649861992</c:v>
                </c:pt>
                <c:pt idx="5">
                  <c:v>0.68587105624142664</c:v>
                </c:pt>
                <c:pt idx="6">
                  <c:v>0.73760047501470594</c:v>
                </c:pt>
                <c:pt idx="7">
                  <c:v>1.6799953667496204</c:v>
                </c:pt>
                <c:pt idx="8">
                  <c:v>0</c:v>
                </c:pt>
                <c:pt idx="9">
                  <c:v>0.32115203658564001</c:v>
                </c:pt>
                <c:pt idx="10">
                  <c:v>0.28162588254510945</c:v>
                </c:pt>
                <c:pt idx="11">
                  <c:v>0.462116604958696</c:v>
                </c:pt>
                <c:pt idx="12">
                  <c:v>0.23452707615094162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0.68143719647651546</c:v>
                </c:pt>
                <c:pt idx="1">
                  <c:v>1.0559476249977999</c:v>
                </c:pt>
                <c:pt idx="2">
                  <c:v>0.98018623538472305</c:v>
                </c:pt>
                <c:pt idx="3">
                  <c:v>0.67722625872425046</c:v>
                </c:pt>
                <c:pt idx="4">
                  <c:v>1.6212907906629865</c:v>
                </c:pt>
                <c:pt idx="5">
                  <c:v>0.34293552812071332</c:v>
                </c:pt>
                <c:pt idx="6">
                  <c:v>0.43026694375857844</c:v>
                </c:pt>
                <c:pt idx="7">
                  <c:v>0.442104043881479</c:v>
                </c:pt>
                <c:pt idx="8">
                  <c:v>0.86911176777333565</c:v>
                </c:pt>
                <c:pt idx="9">
                  <c:v>0.96345610975692009</c:v>
                </c:pt>
                <c:pt idx="10">
                  <c:v>0</c:v>
                </c:pt>
                <c:pt idx="11">
                  <c:v>0.462116604958696</c:v>
                </c:pt>
                <c:pt idx="12">
                  <c:v>0.46905415230188324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  <c:smooth val="0"/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  <c:smooth val="0"/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  <c:smooth val="0"/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12.379442402656696</c:v>
                </c:pt>
                <c:pt idx="1">
                  <c:v>14.255292937470301</c:v>
                </c:pt>
                <c:pt idx="2">
                  <c:v>14.702793530770847</c:v>
                </c:pt>
                <c:pt idx="3">
                  <c:v>21.391008723841843</c:v>
                </c:pt>
                <c:pt idx="4">
                  <c:v>13.983633069468258</c:v>
                </c:pt>
                <c:pt idx="5">
                  <c:v>20.576131687242796</c:v>
                </c:pt>
                <c:pt idx="6">
                  <c:v>19.91521282539706</c:v>
                </c:pt>
                <c:pt idx="7">
                  <c:v>17.595740946482863</c:v>
                </c:pt>
                <c:pt idx="8">
                  <c:v>10.429341213280029</c:v>
                </c:pt>
                <c:pt idx="9">
                  <c:v>13.6489615548897</c:v>
                </c:pt>
                <c:pt idx="10">
                  <c:v>8.7304023588983917</c:v>
                </c:pt>
                <c:pt idx="11">
                  <c:v>19.501320729256975</c:v>
                </c:pt>
                <c:pt idx="12">
                  <c:v>10.553718426792374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3.1800402502237386</c:v>
                </c:pt>
                <c:pt idx="1">
                  <c:v>2.6398690624945003</c:v>
                </c:pt>
                <c:pt idx="2">
                  <c:v>3.3606385213190504</c:v>
                </c:pt>
                <c:pt idx="3">
                  <c:v>9.4344623629171451</c:v>
                </c:pt>
                <c:pt idx="4">
                  <c:v>2.2292748371616065</c:v>
                </c:pt>
                <c:pt idx="5">
                  <c:v>3.4293552812071333</c:v>
                </c:pt>
                <c:pt idx="6">
                  <c:v>5.4705368563590691</c:v>
                </c:pt>
                <c:pt idx="7">
                  <c:v>5.3936693353540432</c:v>
                </c:pt>
                <c:pt idx="8">
                  <c:v>4.3455588388666788</c:v>
                </c:pt>
                <c:pt idx="9">
                  <c:v>7.0653448048840799</c:v>
                </c:pt>
                <c:pt idx="10">
                  <c:v>1.1265035301804378</c:v>
                </c:pt>
                <c:pt idx="11">
                  <c:v>4.1590494446282644</c:v>
                </c:pt>
                <c:pt idx="12">
                  <c:v>1.1726353807547081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0.34071859823825773</c:v>
                </c:pt>
                <c:pt idx="1">
                  <c:v>0.87995635416483331</c:v>
                </c:pt>
                <c:pt idx="2">
                  <c:v>0.28005321010992085</c:v>
                </c:pt>
                <c:pt idx="3">
                  <c:v>0.74728414755779371</c:v>
                </c:pt>
                <c:pt idx="4">
                  <c:v>1.8239521394958595</c:v>
                </c:pt>
                <c:pt idx="5">
                  <c:v>0.68587105624142664</c:v>
                </c:pt>
                <c:pt idx="6">
                  <c:v>0.43026694375857844</c:v>
                </c:pt>
                <c:pt idx="7">
                  <c:v>0.53052485265777483</c:v>
                </c:pt>
                <c:pt idx="8">
                  <c:v>2.6073353033200073</c:v>
                </c:pt>
                <c:pt idx="9">
                  <c:v>0.8028800914641</c:v>
                </c:pt>
                <c:pt idx="10">
                  <c:v>0.5632517650902189</c:v>
                </c:pt>
                <c:pt idx="11">
                  <c:v>1.3863498148760882</c:v>
                </c:pt>
                <c:pt idx="12">
                  <c:v>0.93810830460376649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4.6564875092561886</c:v>
                </c:pt>
                <c:pt idx="1">
                  <c:v>10.735467520810968</c:v>
                </c:pt>
                <c:pt idx="2">
                  <c:v>7.0013302527480219</c:v>
                </c:pt>
                <c:pt idx="3">
                  <c:v>5.5579258474610906</c:v>
                </c:pt>
                <c:pt idx="4">
                  <c:v>6.4851631626519461</c:v>
                </c:pt>
                <c:pt idx="5">
                  <c:v>5.4869684499314131</c:v>
                </c:pt>
                <c:pt idx="6">
                  <c:v>3.5036022563198532</c:v>
                </c:pt>
                <c:pt idx="7">
                  <c:v>4.6420924607555296</c:v>
                </c:pt>
                <c:pt idx="8">
                  <c:v>8.6911176777333576</c:v>
                </c:pt>
                <c:pt idx="9">
                  <c:v>6.5836167500056195</c:v>
                </c:pt>
                <c:pt idx="10">
                  <c:v>4.5060141207217512</c:v>
                </c:pt>
                <c:pt idx="11">
                  <c:v>9.1499087781821817</c:v>
                </c:pt>
                <c:pt idx="12">
                  <c:v>9.3810830460376646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201546368"/>
        <c:axId val="201564928"/>
      </c:lineChart>
      <c:catAx>
        <c:axId val="201546368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201564928"/>
        <c:crosses val="autoZero"/>
        <c:auto val="1"/>
        <c:lblAlgn val="ctr"/>
        <c:lblOffset val="100"/>
        <c:tickLblSkip val="1"/>
        <c:noMultiLvlLbl val="0"/>
      </c:catAx>
      <c:valAx>
        <c:axId val="201564928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201546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1891005708275769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altLang="ja-JP" sz="1200" b="1" i="0" u="none" strike="noStrike" baseline="0">
                <a:effectLst/>
              </a:rPr>
              <a:t>2014</a:t>
            </a:r>
            <a:r>
              <a:rPr lang="ja-JP" altLang="en-US" sz="1200" b="1" i="0" u="none" strike="noStrike" baseline="0">
                <a:effectLst/>
              </a:rPr>
              <a:t>年度（</a:t>
            </a:r>
            <a:r>
              <a:rPr lang="en-US" altLang="ja-JP" sz="1200" b="1" i="0" u="none" strike="noStrike" baseline="0">
                <a:effectLst/>
              </a:rPr>
              <a:t>2015.1.14</a:t>
            </a:r>
            <a:r>
              <a:rPr lang="ja-JP" altLang="en-US" sz="1200" b="1" i="0" u="none" strike="noStrike" baseline="0">
                <a:effectLst/>
              </a:rPr>
              <a:t>現在）の</a:t>
            </a:r>
            <a:r>
              <a:rPr lang="en-US" altLang="ja-JP" sz="1200" b="1" i="0" u="none" strike="noStrike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en-US" sz="12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200" b="1" i="0" u="none" strike="noStrike" baseline="0">
                <a:effectLst/>
              </a:rPr>
              <a:t>と</a:t>
            </a:r>
            <a:r>
              <a:rPr lang="en-US" altLang="ja-JP" sz="12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2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200" b="1" i="0" u="none" strike="noStrike" baseline="0">
                <a:effectLst/>
              </a:rPr>
              <a:t>の</a:t>
            </a:r>
            <a:r>
              <a:rPr lang="en-US" altLang="ja-JP" sz="1200" b="1" i="0" u="none" strike="noStrike" baseline="0">
                <a:effectLst/>
              </a:rPr>
              <a:t/>
            </a:r>
            <a:br>
              <a:rPr lang="en-US" altLang="ja-JP" sz="1200" b="1" i="0" u="none" strike="noStrike" baseline="0">
                <a:effectLst/>
              </a:rPr>
            </a:br>
            <a:r>
              <a:rPr lang="ja-JP" altLang="en-US" sz="1200" b="1" i="0" u="none" strike="noStrike" baseline="0">
                <a:effectLst/>
              </a:rPr>
              <a:t>「</a:t>
            </a:r>
            <a:r>
              <a:rPr lang="ja-JP" altLang="en-US" sz="1200" b="1" i="0" u="none" strike="noStrike" baseline="0">
                <a:solidFill>
                  <a:srgbClr val="FF0000"/>
                </a:solidFill>
                <a:effectLst/>
              </a:rPr>
              <a:t>食料品</a:t>
            </a:r>
            <a:r>
              <a:rPr lang="ja-JP" altLang="en-US" sz="1200" b="1" i="0" u="none" strike="noStrike" baseline="0">
                <a:effectLst/>
              </a:rPr>
              <a:t>」</a:t>
            </a:r>
            <a:r>
              <a:rPr lang="ja-JP" altLang="ja-JP" sz="1200">
                <a:effectLst/>
              </a:rPr>
              <a:t>「</a:t>
            </a:r>
            <a:r>
              <a:rPr lang="ja-JP" altLang="ja-JP" sz="12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200">
                <a:effectLst/>
              </a:rPr>
              <a:t>」「</a:t>
            </a:r>
            <a:r>
              <a:rPr lang="ja-JP" altLang="ja-JP" sz="12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200">
                <a:effectLst/>
              </a:rPr>
              <a:t>」</a:t>
            </a:r>
            <a:r>
              <a:rPr lang="ja-JP" altLang="en-US" sz="1200">
                <a:effectLst/>
              </a:rPr>
              <a:t>の</a:t>
            </a:r>
            <a:r>
              <a:rPr lang="ja-JP" altLang="en-US" sz="1200" b="1" i="0" u="none" strike="noStrike" baseline="0">
                <a:effectLst/>
              </a:rPr>
              <a:t>人口調整相談件数</a:t>
            </a:r>
            <a:endParaRPr lang="ja-JP" altLang="en-US" sz="1200"/>
          </a:p>
        </c:rich>
      </c:tx>
      <c:layout>
        <c:manualLayout>
          <c:xMode val="edge"/>
          <c:yMode val="edge"/>
          <c:x val="7.6790331119693744E-2"/>
          <c:y val="8.3525884063113346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475681931764538E-2"/>
          <c:y val="2.3183694300525803E-2"/>
          <c:w val="0.66610694390404535"/>
          <c:h val="0.760178114015133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データ選択!$C$65:$C$89</c:f>
              <c:numCache>
                <c:formatCode>0.00_ ;[Red]\-0.00\ </c:formatCode>
                <c:ptCount val="3"/>
                <c:pt idx="0">
                  <c:v>7.4958091612416693</c:v>
                </c:pt>
                <c:pt idx="1">
                  <c:v>30.778246707522616</c:v>
                </c:pt>
                <c:pt idx="2">
                  <c:v>132.31238898252343</c:v>
                </c:pt>
              </c:numCache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データ選択!$D$65:$D$89</c:f>
              <c:numCache>
                <c:formatCode>0.00_ ;[Red]\-0.00\ </c:formatCode>
                <c:ptCount val="3"/>
                <c:pt idx="0">
                  <c:v>9.3275373541472355</c:v>
                </c:pt>
                <c:pt idx="1">
                  <c:v>43.46984389574277</c:v>
                </c:pt>
                <c:pt idx="2">
                  <c:v>147.12870241636014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データ選択!$E$65:$E$89</c:f>
              <c:numCache>
                <c:formatCode>0.00_ ;[Red]\-0.00\ </c:formatCode>
                <c:ptCount val="3"/>
                <c:pt idx="0">
                  <c:v>8.9617027235174671</c:v>
                </c:pt>
                <c:pt idx="1">
                  <c:v>37.527130154729399</c:v>
                </c:pt>
                <c:pt idx="2">
                  <c:v>135.5457536932017</c:v>
                </c:pt>
              </c:numCache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データ選択!$F$65:$F$89</c:f>
              <c:numCache>
                <c:formatCode>0.00_ ;[Red]\-0.00\ </c:formatCode>
                <c:ptCount val="3"/>
                <c:pt idx="0">
                  <c:v>10.251804399308481</c:v>
                </c:pt>
                <c:pt idx="1">
                  <c:v>28.606971273696786</c:v>
                </c:pt>
                <c:pt idx="2">
                  <c:v>144.52942466359951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データ選択!$G$65:$G$89</c:f>
              <c:numCache>
                <c:formatCode>0.00_ ;[Red]\-0.00\ </c:formatCode>
                <c:ptCount val="3"/>
                <c:pt idx="0">
                  <c:v>8.3091153021478057</c:v>
                </c:pt>
                <c:pt idx="1">
                  <c:v>28.372588836602258</c:v>
                </c:pt>
                <c:pt idx="2">
                  <c:v>141.25496013651269</c:v>
                </c:pt>
              </c:numCache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データ選択!$H$65:$H$89</c:f>
              <c:numCache>
                <c:formatCode>0.00_ ;[Red]\-0.00\ </c:formatCode>
                <c:ptCount val="3"/>
                <c:pt idx="0">
                  <c:v>12.002743484224967</c:v>
                </c:pt>
                <c:pt idx="1">
                  <c:v>36.008230452674901</c:v>
                </c:pt>
                <c:pt idx="2">
                  <c:v>150.89163237311385</c:v>
                </c:pt>
              </c:numCache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データ選択!$I$65:$I$89</c:f>
              <c:numCache>
                <c:formatCode>0.00_ ;[Red]\-0.00\ </c:formatCode>
                <c:ptCount val="3"/>
                <c:pt idx="0">
                  <c:v>12.969475019008581</c:v>
                </c:pt>
                <c:pt idx="1">
                  <c:v>26.676550513031863</c:v>
                </c:pt>
                <c:pt idx="2">
                  <c:v>132.76808550264707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データ選択!$J$65:$J$89</c:f>
              <c:numCache>
                <c:formatCode>0.00_ ;[Red]\-0.00\ </c:formatCode>
                <c:ptCount val="3"/>
                <c:pt idx="0">
                  <c:v>14.987327087582139</c:v>
                </c:pt>
                <c:pt idx="1">
                  <c:v>26.128348993395409</c:v>
                </c:pt>
                <c:pt idx="2">
                  <c:v>142.53434374738882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データ選択!$K$65:$K$89</c:f>
              <c:numCache>
                <c:formatCode>0.00_ ;[Red]\-0.00\ </c:formatCode>
                <c:ptCount val="3"/>
                <c:pt idx="0">
                  <c:v>8.6911176777333576</c:v>
                </c:pt>
                <c:pt idx="1">
                  <c:v>46.062923691986789</c:v>
                </c:pt>
                <c:pt idx="2">
                  <c:v>169.47679471580045</c:v>
                </c:pt>
              </c:numCache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データ選択!$L$65:$L$89</c:f>
              <c:numCache>
                <c:formatCode>0.00_ ;[Red]\-0.00\ </c:formatCode>
                <c:ptCount val="3"/>
                <c:pt idx="0">
                  <c:v>9.47398507927638</c:v>
                </c:pt>
                <c:pt idx="1">
                  <c:v>39.180548463448083</c:v>
                </c:pt>
                <c:pt idx="2">
                  <c:v>156.07988978062104</c:v>
                </c:pt>
              </c:numCache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データ選択!$M$65:$M$89</c:f>
              <c:numCache>
                <c:formatCode>0.00_ ;[Red]\-0.00\ </c:formatCode>
                <c:ptCount val="3"/>
                <c:pt idx="0">
                  <c:v>10.138531771623938</c:v>
                </c:pt>
                <c:pt idx="1">
                  <c:v>30.415595314871819</c:v>
                </c:pt>
                <c:pt idx="2">
                  <c:v>130.95603538347586</c:v>
                </c:pt>
              </c:numCache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データ選択!$N$65:$N$89</c:f>
              <c:numCache>
                <c:formatCode>0.00_ ;[Red]\-0.00\ </c:formatCode>
                <c:ptCount val="3"/>
                <c:pt idx="0">
                  <c:v>17.098314383471752</c:v>
                </c:pt>
                <c:pt idx="1">
                  <c:v>45.19500396496047</c:v>
                </c:pt>
                <c:pt idx="2">
                  <c:v>163.86654811835359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データ選択!$O$65:$O$89</c:f>
              <c:numCache>
                <c:formatCode>0.00_ ;[Red]\-0.00\ </c:formatCode>
                <c:ptCount val="3"/>
                <c:pt idx="0">
                  <c:v>7.5048664368301319</c:v>
                </c:pt>
                <c:pt idx="1">
                  <c:v>48.547104763244917</c:v>
                </c:pt>
                <c:pt idx="2">
                  <c:v>125.47198574075377</c:v>
                </c:pt>
              </c:numCache>
            </c:numRef>
          </c:val>
        </c:ser>
        <c:ser>
          <c:idx val="13"/>
          <c:order val="13"/>
          <c:tx>
            <c:strRef>
              <c:f>データ選択!$T$64</c:f>
              <c:strCache>
                <c:ptCount val="1"/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データ選択!$T$65:$T$89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4"/>
          <c:order val="14"/>
          <c:tx>
            <c:strRef>
              <c:f>データ選択!$U$64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データ選択!$U$65:$U$89</c:f>
              <c:numCache>
                <c:formatCode>0.00_ ;[Red]\-0.00\ </c:formatCode>
                <c:ptCount val="3"/>
                <c:pt idx="0">
                  <c:v>52.642024144693245</c:v>
                </c:pt>
                <c:pt idx="1">
                  <c:v>67.162028674486166</c:v>
                </c:pt>
                <c:pt idx="2">
                  <c:v>51.016232131704847</c:v>
                </c:pt>
              </c:numCache>
            </c:numRef>
          </c:val>
        </c:ser>
        <c:ser>
          <c:idx val="15"/>
          <c:order val="15"/>
          <c:tx>
            <c:strRef>
              <c:f>データ選択!$V$64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データ選択!$V$65:$V$89</c:f>
              <c:numCache>
                <c:formatCode>0.00_ ;[Red]\-0.00\ </c:formatCode>
                <c:ptCount val="3"/>
                <c:pt idx="0">
                  <c:v>50.547714304709828</c:v>
                </c:pt>
                <c:pt idx="1">
                  <c:v>66.484421135788565</c:v>
                </c:pt>
                <c:pt idx="2">
                  <c:v>55.338503474788716</c:v>
                </c:pt>
              </c:numCache>
            </c:numRef>
          </c:val>
        </c:ser>
        <c:ser>
          <c:idx val="16"/>
          <c:order val="16"/>
          <c:tx>
            <c:strRef>
              <c:f>データ選択!$W$64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データ選択!$W$65:$W$89</c:f>
              <c:numCache>
                <c:formatCode>0.00_ ;[Red]\-0.00\ </c:formatCode>
                <c:ptCount val="3"/>
                <c:pt idx="0">
                  <c:v>51.948005896896504</c:v>
                </c:pt>
                <c:pt idx="1">
                  <c:v>119.58679173193411</c:v>
                </c:pt>
                <c:pt idx="2">
                  <c:v>91.396576927816213</c:v>
                </c:pt>
              </c:numCache>
            </c:numRef>
          </c:val>
        </c:ser>
        <c:ser>
          <c:idx val="17"/>
          <c:order val="17"/>
          <c:tx>
            <c:strRef>
              <c:f>データ選択!$X$64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データ選択!$X$65:$X$89</c:f>
              <c:numCache>
                <c:formatCode>0.00_ ;[Red]\-0.00\ </c:formatCode>
                <c:ptCount val="3"/>
                <c:pt idx="0">
                  <c:v>50.827630872112579</c:v>
                </c:pt>
                <c:pt idx="1">
                  <c:v>113.58399060160755</c:v>
                </c:pt>
                <c:pt idx="2">
                  <c:v>130.59347434268989</c:v>
                </c:pt>
              </c:numCache>
            </c:numRef>
          </c:val>
        </c:ser>
        <c:ser>
          <c:idx val="18"/>
          <c:order val="18"/>
          <c:tx>
            <c:strRef>
              <c:f>データ選択!$Y$64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データ選択!$Y$65:$Y$89</c:f>
              <c:numCache>
                <c:formatCode>0.00_ ;[Red]\-0.00\ </c:formatCode>
                <c:ptCount val="3"/>
                <c:pt idx="0">
                  <c:v>48.04513973285767</c:v>
                </c:pt>
                <c:pt idx="1">
                  <c:v>81.241683130954215</c:v>
                </c:pt>
                <c:pt idx="2">
                  <c:v>62.988313114337025</c:v>
                </c:pt>
              </c:numCache>
            </c:numRef>
          </c:val>
        </c:ser>
        <c:ser>
          <c:idx val="19"/>
          <c:order val="19"/>
          <c:tx>
            <c:strRef>
              <c:f>データ選択!$Z$64</c:f>
              <c:strCache>
                <c:ptCount val="1"/>
                <c:pt idx="0">
                  <c:v>北陸（富山、石川、福井）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データ選択!$Z$65:$Z$89</c:f>
              <c:numCache>
                <c:formatCode>0.00_ ;[Red]\-0.00\ </c:formatCode>
                <c:ptCount val="3"/>
                <c:pt idx="0">
                  <c:v>68.118433347361218</c:v>
                </c:pt>
                <c:pt idx="1">
                  <c:v>94.331547750665138</c:v>
                </c:pt>
                <c:pt idx="2">
                  <c:v>103.60421407020121</c:v>
                </c:pt>
              </c:numCache>
            </c:numRef>
          </c:val>
        </c:ser>
        <c:ser>
          <c:idx val="20"/>
          <c:order val="20"/>
          <c:tx>
            <c:strRef>
              <c:f>データ選択!$AA$64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データ選択!$AA$65:$AA$89</c:f>
              <c:numCache>
                <c:formatCode>0.00_ ;[Red]\-0.00\ </c:formatCode>
                <c:ptCount val="3"/>
                <c:pt idx="0">
                  <c:v>45.897073371630427</c:v>
                </c:pt>
                <c:pt idx="1">
                  <c:v>88.015386770943465</c:v>
                </c:pt>
                <c:pt idx="2">
                  <c:v>76.976312694510597</c:v>
                </c:pt>
              </c:numCache>
            </c:numRef>
          </c:val>
        </c:ser>
        <c:ser>
          <c:idx val="21"/>
          <c:order val="21"/>
          <c:tx>
            <c:strRef>
              <c:f>データ選択!$AB$64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データ選択!$AB$65:$AB$89</c:f>
              <c:numCache>
                <c:formatCode>0.00_ ;[Red]\-0.00\ </c:formatCode>
                <c:ptCount val="3"/>
                <c:pt idx="0">
                  <c:v>55.433676531528739</c:v>
                </c:pt>
                <c:pt idx="1">
                  <c:v>93.073082576875763</c:v>
                </c:pt>
                <c:pt idx="2">
                  <c:v>125.0424498910327</c:v>
                </c:pt>
              </c:numCache>
            </c:numRef>
          </c:val>
        </c:ser>
        <c:ser>
          <c:idx val="22"/>
          <c:order val="22"/>
          <c:tx>
            <c:strRef>
              <c:f>データ選択!$AC$64</c:f>
              <c:strCache>
                <c:ptCount val="1"/>
                <c:pt idx="0">
                  <c:v>山陰（鳥取、島根）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データ選択!$AC$65:$AC$89</c:f>
              <c:numCache>
                <c:formatCode>0.00_ ;[Red]\-0.00\ </c:formatCode>
                <c:ptCount val="3"/>
                <c:pt idx="0">
                  <c:v>63.643254530112557</c:v>
                </c:pt>
                <c:pt idx="1">
                  <c:v>110.12428311952061</c:v>
                </c:pt>
                <c:pt idx="2">
                  <c:v>76.514923985640934</c:v>
                </c:pt>
              </c:numCache>
            </c:numRef>
          </c:val>
        </c:ser>
        <c:ser>
          <c:idx val="23"/>
          <c:order val="23"/>
          <c:tx>
            <c:strRef>
              <c:f>データ選択!$AD$64</c:f>
              <c:strCache>
                <c:ptCount val="1"/>
                <c:pt idx="0">
                  <c:v>山陽（岡山、広島、山口）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データ選択!$AD$65:$AD$89</c:f>
              <c:numCache>
                <c:formatCode>0.00_ ;[Red]\-0.00\ </c:formatCode>
                <c:ptCount val="3"/>
                <c:pt idx="0">
                  <c:v>72.887953561459227</c:v>
                </c:pt>
                <c:pt idx="1">
                  <c:v>152.59276608909809</c:v>
                </c:pt>
                <c:pt idx="2">
                  <c:v>111.07984289761951</c:v>
                </c:pt>
              </c:numCache>
            </c:numRef>
          </c:val>
        </c:ser>
        <c:ser>
          <c:idx val="24"/>
          <c:order val="24"/>
          <c:tx>
            <c:strRef>
              <c:f>データ選択!$AE$64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データ選択!$AE$65:$AE$89</c:f>
              <c:numCache>
                <c:formatCode>0.00_ ;[Red]\-0.00\ </c:formatCode>
                <c:ptCount val="3"/>
                <c:pt idx="0">
                  <c:v>78.52129890232726</c:v>
                </c:pt>
                <c:pt idx="1">
                  <c:v>74.020077946142891</c:v>
                </c:pt>
                <c:pt idx="2">
                  <c:v>70.01899265175679</c:v>
                </c:pt>
              </c:numCache>
            </c:numRef>
          </c:val>
        </c:ser>
        <c:ser>
          <c:idx val="25"/>
          <c:order val="25"/>
          <c:tx>
            <c:strRef>
              <c:f>データ選択!$AF$64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データ選択!$AF$65:$AF$89</c:f>
              <c:numCache>
                <c:formatCode>0.00_ ;[Red]\-0.00\ </c:formatCode>
                <c:ptCount val="3"/>
                <c:pt idx="0">
                  <c:v>82.811557580197729</c:v>
                </c:pt>
                <c:pt idx="1">
                  <c:v>120.19814351054107</c:v>
                </c:pt>
                <c:pt idx="2">
                  <c:v>100.23705145537942</c:v>
                </c:pt>
              </c:numCache>
            </c:numRef>
          </c:val>
        </c:ser>
        <c:ser>
          <c:idx val="26"/>
          <c:order val="26"/>
          <c:tx>
            <c:strRef>
              <c:f>データ選択!$AG$64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invertIfNegative val="0"/>
          <c:cat>
            <c:strRef>
              <c:f>データ選択!$B$65:$B$89</c:f>
              <c:strCache>
                <c:ptCount val="3"/>
                <c:pt idx="0">
                  <c:v>食料品</c:v>
                </c:pt>
                <c:pt idx="1">
                  <c:v>金融・保険サービス</c:v>
                </c:pt>
                <c:pt idx="2">
                  <c:v>運輸・通信サービス</c:v>
                </c:pt>
              </c:strCache>
            </c:strRef>
          </c:cat>
          <c:val>
            <c:numRef>
              <c:f>データ選択!$AG$65:$AG$89</c:f>
              <c:numCache>
                <c:formatCode>0.00_ ;[Red]\-0.00\ </c:formatCode>
                <c:ptCount val="3"/>
                <c:pt idx="0">
                  <c:v>69.670904317741702</c:v>
                </c:pt>
                <c:pt idx="1">
                  <c:v>82.518960817401307</c:v>
                </c:pt>
                <c:pt idx="2">
                  <c:v>61.856107065371447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166016"/>
        <c:axId val="180184192"/>
      </c:barChart>
      <c:catAx>
        <c:axId val="18016601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80184192"/>
        <c:crosses val="autoZero"/>
        <c:auto val="1"/>
        <c:lblAlgn val="ctr"/>
        <c:lblOffset val="100"/>
        <c:noMultiLvlLbl val="0"/>
      </c:catAx>
      <c:valAx>
        <c:axId val="180184192"/>
        <c:scaling>
          <c:orientation val="minMax"/>
        </c:scaling>
        <c:delete val="0"/>
        <c:axPos val="l"/>
        <c:majorGridlines/>
        <c:title>
          <c:tx>
            <c:rich>
              <a:bodyPr rot="0" vert="eaVert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5.8680092276352395E-2"/>
              <c:y val="7.8816372454413031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0166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999430928824948"/>
          <c:y val="0.12770384220710904"/>
          <c:w val="0.27864103740299812"/>
          <c:h val="0.66011722890712454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4461537171935854"/>
          <c:h val="0.6072777309496943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データ選択!$C$133:$O$133</c:f>
              <c:numCache>
                <c:formatCode>0.0_ ;[Red]\-0.0\ </c:formatCode>
                <c:ptCount val="13"/>
                <c:pt idx="0">
                  <c:v>91.72219052901967</c:v>
                </c:pt>
                <c:pt idx="1">
                  <c:v>87.217181409741869</c:v>
                </c:pt>
                <c:pt idx="2">
                  <c:v>88.670020842421593</c:v>
                </c:pt>
                <c:pt idx="3">
                  <c:v>95.370259093918719</c:v>
                </c:pt>
                <c:pt idx="4">
                  <c:v>117.17329387577873</c:v>
                </c:pt>
                <c:pt idx="5">
                  <c:v>154.21468131081656</c:v>
                </c:pt>
                <c:pt idx="6">
                  <c:v>85.743397885236519</c:v>
                </c:pt>
                <c:pt idx="7">
                  <c:v>100.21635457036493</c:v>
                </c:pt>
                <c:pt idx="8">
                  <c:v>103.68982534632214</c:v>
                </c:pt>
                <c:pt idx="9">
                  <c:v>114.94562546942302</c:v>
                </c:pt>
                <c:pt idx="10">
                  <c:v>85.29109025469991</c:v>
                </c:pt>
                <c:pt idx="11">
                  <c:v>107.72151457453023</c:v>
                </c:pt>
                <c:pt idx="12">
                  <c:v>71.027101054736505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データ選択!$B$134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データ選択!$C$134:$O$134</c:f>
              <c:numCache>
                <c:formatCode>0.0_ ;[Red]\-0.0\ </c:formatCode>
                <c:ptCount val="13"/>
                <c:pt idx="0">
                  <c:v>64.722156155231787</c:v>
                </c:pt>
                <c:pt idx="1">
                  <c:v>80.538113523540289</c:v>
                </c:pt>
                <c:pt idx="2">
                  <c:v>77.37933432021687</c:v>
                </c:pt>
                <c:pt idx="3">
                  <c:v>88.518647010888529</c:v>
                </c:pt>
                <c:pt idx="4">
                  <c:v>71.744603755140574</c:v>
                </c:pt>
                <c:pt idx="5">
                  <c:v>103.63703522416201</c:v>
                </c:pt>
                <c:pt idx="6">
                  <c:v>111.98422603552565</c:v>
                </c:pt>
                <c:pt idx="7">
                  <c:v>129.40725987631006</c:v>
                </c:pt>
                <c:pt idx="8">
                  <c:v>75.042982472165193</c:v>
                </c:pt>
                <c:pt idx="9">
                  <c:v>81.802608434029295</c:v>
                </c:pt>
                <c:pt idx="10">
                  <c:v>87.540600673340364</c:v>
                </c:pt>
                <c:pt idx="11">
                  <c:v>147.63446476737562</c:v>
                </c:pt>
                <c:pt idx="12">
                  <c:v>64.800360708251688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データ選択!$B$135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データ選択!$C$135:$O$135</c:f>
              <c:numCache>
                <c:formatCode>0.0_ ;[Red]\-0.0\ </c:formatCode>
                <c:ptCount val="13"/>
                <c:pt idx="0">
                  <c:v>54.071244022430761</c:v>
                </c:pt>
                <c:pt idx="1">
                  <c:v>47.606936487748314</c:v>
                </c:pt>
                <c:pt idx="2">
                  <c:v>75.756458395864925</c:v>
                </c:pt>
                <c:pt idx="3">
                  <c:v>94.755877617637594</c:v>
                </c:pt>
                <c:pt idx="4">
                  <c:v>116.22134520363687</c:v>
                </c:pt>
                <c:pt idx="5">
                  <c:v>59.370617024314889</c:v>
                </c:pt>
                <c:pt idx="6">
                  <c:v>107.07915051670163</c:v>
                </c:pt>
                <c:pt idx="7">
                  <c:v>121.02751271064119</c:v>
                </c:pt>
                <c:pt idx="8">
                  <c:v>94.040456741538222</c:v>
                </c:pt>
                <c:pt idx="9">
                  <c:v>121.62359161788321</c:v>
                </c:pt>
                <c:pt idx="10">
                  <c:v>82.27642811707679</c:v>
                </c:pt>
                <c:pt idx="11">
                  <c:v>129.0061395791688</c:v>
                </c:pt>
                <c:pt idx="12">
                  <c:v>101.50608553372629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データ選択!$B$136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データ選択!$C$136:$O$136</c:f>
              <c:numCache>
                <c:formatCode>0.0_ ;[Red]\-0.0\ </c:formatCode>
                <c:ptCount val="13"/>
                <c:pt idx="0">
                  <c:v>219.87364203432386</c:v>
                </c:pt>
                <c:pt idx="1">
                  <c:v>118.50914447404146</c:v>
                </c:pt>
                <c:pt idx="2">
                  <c:v>106.07763229614852</c:v>
                </c:pt>
                <c:pt idx="3">
                  <c:v>84.523017934136163</c:v>
                </c:pt>
                <c:pt idx="4">
                  <c:v>85.292664497170705</c:v>
                </c:pt>
                <c:pt idx="5">
                  <c:v>86.597326365220013</c:v>
                </c:pt>
                <c:pt idx="6">
                  <c:v>77.607188310317625</c:v>
                </c:pt>
                <c:pt idx="7">
                  <c:v>63.262180557011114</c:v>
                </c:pt>
                <c:pt idx="8">
                  <c:v>73.155398250472686</c:v>
                </c:pt>
                <c:pt idx="9">
                  <c:v>94.612708080660084</c:v>
                </c:pt>
                <c:pt idx="10">
                  <c:v>47.410366213339415</c:v>
                </c:pt>
                <c:pt idx="11">
                  <c:v>163.3697381801544</c:v>
                </c:pt>
                <c:pt idx="12">
                  <c:v>138.18527840450224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データ選択!$B$137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データ選択!$C$137:$O$137</c:f>
              <c:numCache>
                <c:formatCode>0.0_ ;[Red]\-0.0\ </c:formatCode>
                <c:ptCount val="13"/>
                <c:pt idx="0">
                  <c:v>74.412004396170374</c:v>
                </c:pt>
                <c:pt idx="1">
                  <c:v>87.402432162522189</c:v>
                </c:pt>
                <c:pt idx="2">
                  <c:v>98.028130325136829</c:v>
                </c:pt>
                <c:pt idx="3">
                  <c:v>112.27316626276919</c:v>
                </c:pt>
                <c:pt idx="4">
                  <c:v>100.04126522683848</c:v>
                </c:pt>
                <c:pt idx="5">
                  <c:v>95.415675997264898</c:v>
                </c:pt>
                <c:pt idx="6">
                  <c:v>89.923479555901835</c:v>
                </c:pt>
                <c:pt idx="7">
                  <c:v>100.9190905017177</c:v>
                </c:pt>
                <c:pt idx="8">
                  <c:v>75.404615684689119</c:v>
                </c:pt>
                <c:pt idx="9">
                  <c:v>91.276417957075665</c:v>
                </c:pt>
                <c:pt idx="10">
                  <c:v>80.042468470732757</c:v>
                </c:pt>
                <c:pt idx="11">
                  <c:v>110.32622746269915</c:v>
                </c:pt>
                <c:pt idx="12">
                  <c:v>70.164476917120012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データ選択!$B$138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データ選択!$C$138:$O$138</c:f>
              <c:numCache>
                <c:formatCode>0.0_ ;[Red]\-0.0\ </c:formatCode>
                <c:ptCount val="13"/>
                <c:pt idx="0">
                  <c:v>37.682805771781965</c:v>
                </c:pt>
                <c:pt idx="1">
                  <c:v>85.222017129126854</c:v>
                </c:pt>
                <c:pt idx="2">
                  <c:v>84.130270319988242</c:v>
                </c:pt>
                <c:pt idx="3">
                  <c:v>134.86168473297067</c:v>
                </c:pt>
                <c:pt idx="4">
                  <c:v>54.520409070740492</c:v>
                </c:pt>
                <c:pt idx="5">
                  <c:v>135.31068076064446</c:v>
                </c:pt>
                <c:pt idx="6">
                  <c:v>70.002022013589766</c:v>
                </c:pt>
                <c:pt idx="7">
                  <c:v>88.012505406997477</c:v>
                </c:pt>
                <c:pt idx="8">
                  <c:v>116.90519524340242</c:v>
                </c:pt>
                <c:pt idx="9">
                  <c:v>67.677680355362895</c:v>
                </c:pt>
                <c:pt idx="10">
                  <c:v>78.289078586929435</c:v>
                </c:pt>
                <c:pt idx="11">
                  <c:v>135.09401100866862</c:v>
                </c:pt>
                <c:pt idx="12">
                  <c:v>37.85579895787204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データ選択!$B$139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データ選択!$C$139:$O$139</c:f>
              <c:numCache>
                <c:formatCode>0.0_ ;[Red]\-0.0\ </c:formatCode>
                <c:ptCount val="13"/>
                <c:pt idx="0">
                  <c:v>67.707687553027569</c:v>
                </c:pt>
                <c:pt idx="1">
                  <c:v>70.770896919077472</c:v>
                </c:pt>
                <c:pt idx="2">
                  <c:v>85.447198468426365</c:v>
                </c:pt>
                <c:pt idx="3">
                  <c:v>135.34471996190368</c:v>
                </c:pt>
                <c:pt idx="4">
                  <c:v>67.818069819701606</c:v>
                </c:pt>
                <c:pt idx="5">
                  <c:v>81.970756083222213</c:v>
                </c:pt>
                <c:pt idx="6">
                  <c:v>77.955007641680382</c:v>
                </c:pt>
                <c:pt idx="7">
                  <c:v>97.717999693803577</c:v>
                </c:pt>
                <c:pt idx="8">
                  <c:v>78.208353612311029</c:v>
                </c:pt>
                <c:pt idx="9">
                  <c:v>79.021681784933335</c:v>
                </c:pt>
                <c:pt idx="10">
                  <c:v>77.611517717963082</c:v>
                </c:pt>
                <c:pt idx="11">
                  <c:v>93.564608637713249</c:v>
                </c:pt>
                <c:pt idx="12">
                  <c:v>55.398730182251775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データ選択!$B$140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データ選択!$C$140:$O$140</c:f>
              <c:numCache>
                <c:formatCode>0.0_ ;[Red]\-0.0\ </c:formatCode>
                <c:ptCount val="13"/>
                <c:pt idx="0">
                  <c:v>119.40497635047407</c:v>
                </c:pt>
                <c:pt idx="1">
                  <c:v>120.26861932015989</c:v>
                </c:pt>
                <c:pt idx="2">
                  <c:v>122.37425449915943</c:v>
                </c:pt>
                <c:pt idx="3">
                  <c:v>74.115796566611039</c:v>
                </c:pt>
                <c:pt idx="4">
                  <c:v>126.50928254201996</c:v>
                </c:pt>
                <c:pt idx="5">
                  <c:v>137.45804853917349</c:v>
                </c:pt>
                <c:pt idx="6">
                  <c:v>116.32157880075194</c:v>
                </c:pt>
                <c:pt idx="7">
                  <c:v>73.497550822362555</c:v>
                </c:pt>
                <c:pt idx="8">
                  <c:v>91.374175592544432</c:v>
                </c:pt>
                <c:pt idx="9">
                  <c:v>113.95471490503148</c:v>
                </c:pt>
                <c:pt idx="10">
                  <c:v>120.2856393750793</c:v>
                </c:pt>
                <c:pt idx="11">
                  <c:v>141.50290289965531</c:v>
                </c:pt>
                <c:pt idx="12">
                  <c:v>84.758553701174222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データ選択!$B$141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データ選択!$C$141:$O$141</c:f>
              <c:numCache>
                <c:formatCode>0.0_ ;[Red]\-0.0\ </c:formatCode>
                <c:ptCount val="13"/>
                <c:pt idx="0">
                  <c:v>42.691368256813341</c:v>
                </c:pt>
                <c:pt idx="1">
                  <c:v>77.179756760777011</c:v>
                </c:pt>
                <c:pt idx="2">
                  <c:v>175.45057396521779</c:v>
                </c:pt>
                <c:pt idx="3">
                  <c:v>123.38128691323639</c:v>
                </c:pt>
                <c:pt idx="4">
                  <c:v>46.553956603782986</c:v>
                </c:pt>
                <c:pt idx="5">
                  <c:v>78.776766196265612</c:v>
                </c:pt>
                <c:pt idx="6">
                  <c:v>79.583789453482495</c:v>
                </c:pt>
                <c:pt idx="7">
                  <c:v>108.01979097526717</c:v>
                </c:pt>
                <c:pt idx="8">
                  <c:v>36.299330029914913</c:v>
                </c:pt>
                <c:pt idx="9">
                  <c:v>77.12612363435413</c:v>
                </c:pt>
                <c:pt idx="10">
                  <c:v>76.455529684981911</c:v>
                </c:pt>
                <c:pt idx="11">
                  <c:v>94.573755080444556</c:v>
                </c:pt>
                <c:pt idx="12">
                  <c:v>58.771560025920067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データ選択!$B$142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データ選択!$C$142:$O$142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137.31480322190225</c:v>
                </c:pt>
                <c:pt idx="4">
                  <c:v>0</c:v>
                </c:pt>
                <c:pt idx="5">
                  <c:v>0</c:v>
                </c:pt>
                <c:pt idx="6">
                  <c:v>80.317280600519169</c:v>
                </c:pt>
                <c:pt idx="7">
                  <c:v>173.30647782845062</c:v>
                </c:pt>
                <c:pt idx="8">
                  <c:v>0</c:v>
                </c:pt>
                <c:pt idx="9">
                  <c:v>104.91068991256864</c:v>
                </c:pt>
                <c:pt idx="10">
                  <c:v>0</c:v>
                </c:pt>
                <c:pt idx="11">
                  <c:v>60.38382613007974</c:v>
                </c:pt>
                <c:pt idx="12">
                  <c:v>306.45170584944032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データ選択!$B$143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データ選択!$C$143:$O$143</c:f>
              <c:numCache>
                <c:formatCode>0.0_ ;[Red]\-0.0\ </c:formatCode>
                <c:ptCount val="13"/>
                <c:pt idx="0">
                  <c:v>83.105863539929956</c:v>
                </c:pt>
                <c:pt idx="1">
                  <c:v>75.121629913822957</c:v>
                </c:pt>
                <c:pt idx="2">
                  <c:v>59.77016219748419</c:v>
                </c:pt>
                <c:pt idx="3">
                  <c:v>160.91260644225881</c:v>
                </c:pt>
                <c:pt idx="4">
                  <c:v>37.073878168103541</c:v>
                </c:pt>
                <c:pt idx="5">
                  <c:v>20.91165066300869</c:v>
                </c:pt>
                <c:pt idx="6">
                  <c:v>41.22953737493318</c:v>
                </c:pt>
                <c:pt idx="7">
                  <c:v>132.09804865590792</c:v>
                </c:pt>
                <c:pt idx="8">
                  <c:v>0</c:v>
                </c:pt>
                <c:pt idx="9">
                  <c:v>68.54165074287819</c:v>
                </c:pt>
                <c:pt idx="10">
                  <c:v>51.519264618495505</c:v>
                </c:pt>
                <c:pt idx="11">
                  <c:v>50.722413949267001</c:v>
                </c:pt>
                <c:pt idx="12">
                  <c:v>14.301079606307216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データ選択!$B$144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データ選択!$C$144:$O$144</c:f>
              <c:numCache>
                <c:formatCode>0.0_ ;[Red]\-0.0\ </c:formatCode>
                <c:ptCount val="13"/>
                <c:pt idx="0">
                  <c:v>108.24731750674471</c:v>
                </c:pt>
                <c:pt idx="1">
                  <c:v>81.575129008736297</c:v>
                </c:pt>
                <c:pt idx="2">
                  <c:v>53.140852158869642</c:v>
                </c:pt>
                <c:pt idx="3">
                  <c:v>121.63880302300547</c:v>
                </c:pt>
                <c:pt idx="4">
                  <c:v>71.040000923889281</c:v>
                </c:pt>
                <c:pt idx="5">
                  <c:v>69.543601761483714</c:v>
                </c:pt>
                <c:pt idx="6">
                  <c:v>56.269581299096849</c:v>
                </c:pt>
                <c:pt idx="7">
                  <c:v>94.136595062012077</c:v>
                </c:pt>
                <c:pt idx="8">
                  <c:v>67.98076598402244</c:v>
                </c:pt>
                <c:pt idx="9">
                  <c:v>94.432911971554105</c:v>
                </c:pt>
                <c:pt idx="10">
                  <c:v>71.796272483545238</c:v>
                </c:pt>
                <c:pt idx="11">
                  <c:v>133.33911606173436</c:v>
                </c:pt>
                <c:pt idx="12">
                  <c:v>99.875043914402681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データ選択!$B$145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データ選択!$C$145:$O$145</c:f>
              <c:numCache>
                <c:formatCode>0.0_ ;[Red]\-0.0\ </c:formatCode>
                <c:ptCount val="13"/>
                <c:pt idx="0">
                  <c:v>89.553732262855547</c:v>
                </c:pt>
                <c:pt idx="1">
                  <c:v>48.570019340833802</c:v>
                </c:pt>
                <c:pt idx="2">
                  <c:v>171.13993486348613</c:v>
                </c:pt>
                <c:pt idx="3">
                  <c:v>80.100301879442995</c:v>
                </c:pt>
                <c:pt idx="4">
                  <c:v>95.880719400267779</c:v>
                </c:pt>
                <c:pt idx="5">
                  <c:v>189.28649307033726</c:v>
                </c:pt>
                <c:pt idx="6">
                  <c:v>116.32157880075194</c:v>
                </c:pt>
                <c:pt idx="7">
                  <c:v>102.83847032061797</c:v>
                </c:pt>
                <c:pt idx="8">
                  <c:v>102.79594754161248</c:v>
                </c:pt>
                <c:pt idx="9">
                  <c:v>126.61634989447941</c:v>
                </c:pt>
                <c:pt idx="10">
                  <c:v>99.92960809621971</c:v>
                </c:pt>
                <c:pt idx="11">
                  <c:v>102.02784415082439</c:v>
                </c:pt>
                <c:pt idx="12">
                  <c:v>46.231938382458665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データ選択!$B$146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データ選択!$C$146:$O$146</c:f>
              <c:numCache>
                <c:formatCode>0.0_ ;[Red]\-0.0\ </c:formatCode>
                <c:ptCount val="13"/>
                <c:pt idx="0">
                  <c:v>91.436769175962056</c:v>
                </c:pt>
                <c:pt idx="1">
                  <c:v>70.844708615900075</c:v>
                </c:pt>
                <c:pt idx="2">
                  <c:v>79.853604752140072</c:v>
                </c:pt>
                <c:pt idx="3">
                  <c:v>117.50655532436625</c:v>
                </c:pt>
                <c:pt idx="4">
                  <c:v>115.57260309127631</c:v>
                </c:pt>
                <c:pt idx="5">
                  <c:v>69.023785806996884</c:v>
                </c:pt>
                <c:pt idx="6">
                  <c:v>72.167727678950612</c:v>
                </c:pt>
                <c:pt idx="7">
                  <c:v>84.534577816077984</c:v>
                </c:pt>
                <c:pt idx="8">
                  <c:v>87.464522602643385</c:v>
                </c:pt>
                <c:pt idx="9">
                  <c:v>107.7322488099727</c:v>
                </c:pt>
                <c:pt idx="10">
                  <c:v>103.92027704219751</c:v>
                </c:pt>
                <c:pt idx="11">
                  <c:v>130.21646612892505</c:v>
                </c:pt>
                <c:pt idx="12">
                  <c:v>86.540762898802839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データ選択!$B$147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データ選択!$C$147:$O$147</c:f>
              <c:numCache>
                <c:formatCode>0.0_ ;[Red]\-0.0\ </c:formatCode>
                <c:ptCount val="13"/>
                <c:pt idx="0">
                  <c:v>82.884837307110999</c:v>
                </c:pt>
                <c:pt idx="1">
                  <c:v>102.74994973015296</c:v>
                </c:pt>
                <c:pt idx="2">
                  <c:v>40.876250742960309</c:v>
                </c:pt>
                <c:pt idx="3">
                  <c:v>61.353422716169106</c:v>
                </c:pt>
                <c:pt idx="4">
                  <c:v>88.740665827907407</c:v>
                </c:pt>
                <c:pt idx="5">
                  <c:v>100.10896593993522</c:v>
                </c:pt>
                <c:pt idx="6">
                  <c:v>107.65933357090871</c:v>
                </c:pt>
                <c:pt idx="7">
                  <c:v>245.21022926791423</c:v>
                </c:pt>
                <c:pt idx="8">
                  <c:v>0</c:v>
                </c:pt>
                <c:pt idx="9">
                  <c:v>46.874989109871102</c:v>
                </c:pt>
                <c:pt idx="10">
                  <c:v>41.105796238161304</c:v>
                </c:pt>
                <c:pt idx="11">
                  <c:v>67.450018549557171</c:v>
                </c:pt>
                <c:pt idx="12">
                  <c:v>34.23130756828855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データ選択!$B$148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データ選択!$C$148:$O$148</c:f>
              <c:numCache>
                <c:formatCode>0.0_ ;[Red]\-0.0\ </c:formatCode>
                <c:ptCount val="13"/>
                <c:pt idx="0">
                  <c:v>103.88232942491244</c:v>
                </c:pt>
                <c:pt idx="1">
                  <c:v>160.97492124390629</c:v>
                </c:pt>
                <c:pt idx="2">
                  <c:v>149.42540549371046</c:v>
                </c:pt>
                <c:pt idx="3">
                  <c:v>103.24038908905983</c:v>
                </c:pt>
                <c:pt idx="4">
                  <c:v>247.15918778735696</c:v>
                </c:pt>
                <c:pt idx="5">
                  <c:v>52.279126657521722</c:v>
                </c:pt>
                <c:pt idx="6">
                  <c:v>65.59244582375733</c:v>
                </c:pt>
                <c:pt idx="7">
                  <c:v>67.396963599953025</c:v>
                </c:pt>
                <c:pt idx="8">
                  <c:v>132.4925546091894</c:v>
                </c:pt>
                <c:pt idx="9">
                  <c:v>146.87496587759611</c:v>
                </c:pt>
                <c:pt idx="10">
                  <c:v>0</c:v>
                </c:pt>
                <c:pt idx="11">
                  <c:v>70.447797151759701</c:v>
                </c:pt>
                <c:pt idx="12">
                  <c:v>71.505398031536075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データ選択!$B$149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データ選択!$C$149:$O$149</c:f>
              <c:numCache>
                <c:formatCode>0.0_ ;[Red]\-0.0\ </c:formatCode>
                <c:ptCount val="13"/>
                <c:pt idx="0">
                  <c:v>93.882096289966469</c:v>
                </c:pt>
                <c:pt idx="1">
                  <c:v>132.59494957951821</c:v>
                </c:pt>
                <c:pt idx="2">
                  <c:v>114.46804232065988</c:v>
                </c:pt>
                <c:pt idx="3">
                  <c:v>87.259110540077955</c:v>
                </c:pt>
                <c:pt idx="4">
                  <c:v>86.544179805488469</c:v>
                </c:pt>
                <c:pt idx="5">
                  <c:v>109.83498152814148</c:v>
                </c:pt>
                <c:pt idx="6">
                  <c:v>81.370797620401504</c:v>
                </c:pt>
                <c:pt idx="7">
                  <c:v>79.698632589628758</c:v>
                </c:pt>
                <c:pt idx="8">
                  <c:v>140.50455435434273</c:v>
                </c:pt>
                <c:pt idx="9">
                  <c:v>119.51142176789726</c:v>
                </c:pt>
                <c:pt idx="10">
                  <c:v>92.775910051092396</c:v>
                </c:pt>
                <c:pt idx="11">
                  <c:v>137.85716107821011</c:v>
                </c:pt>
                <c:pt idx="12">
                  <c:v>148.08198814223178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データ選択!$B$150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データ選択!$C$150:$O$150</c:f>
              <c:numCache>
                <c:formatCode>0.0_ ;[Red]\-0.0\ </c:formatCode>
                <c:ptCount val="13"/>
                <c:pt idx="0">
                  <c:v>91.420844372279049</c:v>
                </c:pt>
                <c:pt idx="1">
                  <c:v>101.65813125842701</c:v>
                </c:pt>
                <c:pt idx="2">
                  <c:v>93.654927924748065</c:v>
                </c:pt>
                <c:pt idx="3">
                  <c:v>99.862168168781309</c:v>
                </c:pt>
                <c:pt idx="4">
                  <c:v>97.599686822662662</c:v>
                </c:pt>
                <c:pt idx="5">
                  <c:v>104.25811631353479</c:v>
                </c:pt>
                <c:pt idx="6">
                  <c:v>91.735706502481506</c:v>
                </c:pt>
                <c:pt idx="7">
                  <c:v>98.483673053141814</c:v>
                </c:pt>
                <c:pt idx="8">
                  <c:v>117.09947793681192</c:v>
                </c:pt>
                <c:pt idx="9">
                  <c:v>107.84292705319794</c:v>
                </c:pt>
                <c:pt idx="10">
                  <c:v>90.483675961627156</c:v>
                </c:pt>
                <c:pt idx="11">
                  <c:v>113.22309504463209</c:v>
                </c:pt>
                <c:pt idx="12">
                  <c:v>86.694488473043805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データ選択!$B$151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データ選択!$C$151:$O$151</c:f>
              <c:numCache>
                <c:formatCode>0.0_ ;[Red]\-0.0\ </c:formatCode>
                <c:ptCount val="13"/>
                <c:pt idx="0">
                  <c:v>88.299980011175577</c:v>
                </c:pt>
                <c:pt idx="1">
                  <c:v>64.389968497562521</c:v>
                </c:pt>
                <c:pt idx="2">
                  <c:v>83.251297346495832</c:v>
                </c:pt>
                <c:pt idx="3">
                  <c:v>97.188366280390824</c:v>
                </c:pt>
                <c:pt idx="4">
                  <c:v>55.610817252155307</c:v>
                </c:pt>
                <c:pt idx="5">
                  <c:v>47.051213991769544</c:v>
                </c:pt>
                <c:pt idx="6">
                  <c:v>50.599886778327082</c:v>
                </c:pt>
                <c:pt idx="7">
                  <c:v>131.42407901990839</c:v>
                </c:pt>
                <c:pt idx="8">
                  <c:v>39.747766382756822</c:v>
                </c:pt>
                <c:pt idx="9">
                  <c:v>102.81247611431728</c:v>
                </c:pt>
                <c:pt idx="10">
                  <c:v>90.158713082367129</c:v>
                </c:pt>
                <c:pt idx="11">
                  <c:v>143.71350618958979</c:v>
                </c:pt>
                <c:pt idx="12">
                  <c:v>85.806477637843287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データ選択!$B$152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データ選択!$C$152:$O$152</c:f>
              <c:numCache>
                <c:formatCode>0.0_ ;[Red]\-0.0\ </c:formatCode>
                <c:ptCount val="13"/>
                <c:pt idx="0">
                  <c:v>50.33473693784417</c:v>
                </c:pt>
                <c:pt idx="1">
                  <c:v>47.296755210838448</c:v>
                </c:pt>
                <c:pt idx="2">
                  <c:v>72.622067471170041</c:v>
                </c:pt>
                <c:pt idx="3">
                  <c:v>148.41952843091292</c:v>
                </c:pt>
                <c:pt idx="4">
                  <c:v>52.553177815610688</c:v>
                </c:pt>
                <c:pt idx="5">
                  <c:v>37.188244735762879</c:v>
                </c:pt>
                <c:pt idx="6">
                  <c:v>84.622949251268651</c:v>
                </c:pt>
                <c:pt idx="7">
                  <c:v>103.59677600776283</c:v>
                </c:pt>
                <c:pt idx="8">
                  <c:v>45.074786619621136</c:v>
                </c:pt>
                <c:pt idx="9">
                  <c:v>62.081171144138558</c:v>
                </c:pt>
                <c:pt idx="10">
                  <c:v>45.145747346104301</c:v>
                </c:pt>
                <c:pt idx="11">
                  <c:v>88.459192712209614</c:v>
                </c:pt>
                <c:pt idx="12">
                  <c:v>65.239461090628268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データ選択!$B$153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データ選択!$C$153:$O$153</c:f>
              <c:numCache>
                <c:formatCode>0.0_ ;[Red]\-0.0\ </c:formatCode>
                <c:ptCount val="13"/>
                <c:pt idx="0">
                  <c:v>50.313030159838576</c:v>
                </c:pt>
                <c:pt idx="1">
                  <c:v>64.875586926014577</c:v>
                </c:pt>
                <c:pt idx="2">
                  <c:v>56.59862670631437</c:v>
                </c:pt>
                <c:pt idx="3">
                  <c:v>117.42254953809461</c:v>
                </c:pt>
                <c:pt idx="4">
                  <c:v>44.562050119568248</c:v>
                </c:pt>
                <c:pt idx="5">
                  <c:v>59.8813470552806</c:v>
                </c:pt>
                <c:pt idx="6">
                  <c:v>93.018882128435379</c:v>
                </c:pt>
                <c:pt idx="7">
                  <c:v>100.78570210740088</c:v>
                </c:pt>
                <c:pt idx="8">
                  <c:v>28.10353503376632</c:v>
                </c:pt>
                <c:pt idx="9">
                  <c:v>84.635703881857765</c:v>
                </c:pt>
                <c:pt idx="10">
                  <c:v>63.746438662998209</c:v>
                </c:pt>
                <c:pt idx="11">
                  <c:v>194.85631566652182</c:v>
                </c:pt>
                <c:pt idx="12">
                  <c:v>62.185934182504866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データ選択!$B$154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データ選択!$C$154:$O$154</c:f>
              <c:numCache>
                <c:formatCode>0.0_ ;[Red]\-0.0\ </c:formatCode>
                <c:ptCount val="13"/>
                <c:pt idx="0">
                  <c:v>68.736385515876918</c:v>
                </c:pt>
                <c:pt idx="1">
                  <c:v>79.15197463024937</c:v>
                </c:pt>
                <c:pt idx="2">
                  <c:v>81.636704741606309</c:v>
                </c:pt>
                <c:pt idx="3">
                  <c:v>118.77276652621576</c:v>
                </c:pt>
                <c:pt idx="4">
                  <c:v>77.643593492487184</c:v>
                </c:pt>
                <c:pt idx="5">
                  <c:v>114.248192614576</c:v>
                </c:pt>
                <c:pt idx="6">
                  <c:v>110.57846564264115</c:v>
                </c:pt>
                <c:pt idx="7">
                  <c:v>97.699685801307865</c:v>
                </c:pt>
                <c:pt idx="8">
                  <c:v>57.908522451608505</c:v>
                </c:pt>
                <c:pt idx="9">
                  <c:v>75.785342571402296</c:v>
                </c:pt>
                <c:pt idx="10">
                  <c:v>48.475228748685566</c:v>
                </c:pt>
                <c:pt idx="11">
                  <c:v>108.28034544005804</c:v>
                </c:pt>
                <c:pt idx="12">
                  <c:v>58.599122223334923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データ選択!$B$155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データ選択!$C$155:$O$155</c:f>
              <c:numCache>
                <c:formatCode>0.0_ ;[Red]\-0.0\ </c:formatCode>
                <c:ptCount val="13"/>
                <c:pt idx="0">
                  <c:v>53.798493660250593</c:v>
                </c:pt>
                <c:pt idx="1">
                  <c:v>44.660119950528873</c:v>
                </c:pt>
                <c:pt idx="2">
                  <c:v>56.853774152970693</c:v>
                </c:pt>
                <c:pt idx="3">
                  <c:v>159.60799979923536</c:v>
                </c:pt>
                <c:pt idx="4">
                  <c:v>37.713871132781037</c:v>
                </c:pt>
                <c:pt idx="5">
                  <c:v>58.01629345470969</c:v>
                </c:pt>
                <c:pt idx="6">
                  <c:v>92.548087202447832</c:v>
                </c:pt>
                <c:pt idx="7">
                  <c:v>91.247676982427151</c:v>
                </c:pt>
                <c:pt idx="8">
                  <c:v>73.516214024827676</c:v>
                </c:pt>
                <c:pt idx="9">
                  <c:v>119.52833228016453</c:v>
                </c:pt>
                <c:pt idx="10">
                  <c:v>19.057681116582799</c:v>
                </c:pt>
                <c:pt idx="11">
                  <c:v>70.360931803853717</c:v>
                </c:pt>
                <c:pt idx="12">
                  <c:v>19.838119059304091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データ選択!$B$156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データ選択!$C$156:$O$156</c:f>
              <c:numCache>
                <c:formatCode>0.0_ ;[Red]\-0.0\ </c:formatCode>
                <c:ptCount val="13"/>
                <c:pt idx="0">
                  <c:v>45.830439452167255</c:v>
                </c:pt>
                <c:pt idx="1">
                  <c:v>118.36391267934286</c:v>
                </c:pt>
                <c:pt idx="2">
                  <c:v>37.670270292532052</c:v>
                </c:pt>
                <c:pt idx="3">
                  <c:v>100.51802588792846</c:v>
                </c:pt>
                <c:pt idx="4">
                  <c:v>245.34184081833223</c:v>
                </c:pt>
                <c:pt idx="5">
                  <c:v>92.25728233680303</c:v>
                </c:pt>
                <c:pt idx="6">
                  <c:v>57.875687491550586</c:v>
                </c:pt>
                <c:pt idx="7">
                  <c:v>71.361490870538503</c:v>
                </c:pt>
                <c:pt idx="8">
                  <c:v>350.71558573020735</c:v>
                </c:pt>
                <c:pt idx="9">
                  <c:v>107.9962984394089</c:v>
                </c:pt>
                <c:pt idx="10">
                  <c:v>75.763624438963973</c:v>
                </c:pt>
                <c:pt idx="11">
                  <c:v>186.47946304877573</c:v>
                </c:pt>
                <c:pt idx="12">
                  <c:v>126.18599652624015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データ選択!$B$157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データ選択!$C$157:$O$157</c:f>
              <c:numCache>
                <c:formatCode>0.0_ ;[Red]\-0.0\ </c:formatCode>
                <c:ptCount val="13"/>
                <c:pt idx="0">
                  <c:v>77.25227641634963</c:v>
                </c:pt>
                <c:pt idx="1">
                  <c:v>178.10405433878387</c:v>
                </c:pt>
                <c:pt idx="2">
                  <c:v>116.15379594432494</c:v>
                </c:pt>
                <c:pt idx="3">
                  <c:v>92.207360809225776</c:v>
                </c:pt>
                <c:pt idx="4">
                  <c:v>107.59045659425452</c:v>
                </c:pt>
                <c:pt idx="5">
                  <c:v>91.030160080811712</c:v>
                </c:pt>
                <c:pt idx="6">
                  <c:v>58.125625682479722</c:v>
                </c:pt>
                <c:pt idx="7">
                  <c:v>77.013459010829038</c:v>
                </c:pt>
                <c:pt idx="8">
                  <c:v>144.18778615268499</c:v>
                </c:pt>
                <c:pt idx="9">
                  <c:v>109.22382589446384</c:v>
                </c:pt>
                <c:pt idx="10">
                  <c:v>74.755885782581146</c:v>
                </c:pt>
                <c:pt idx="11">
                  <c:v>151.79924368130088</c:v>
                </c:pt>
                <c:pt idx="12">
                  <c:v>155.63448180987294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データ選択!$B$158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データ選択!$C$158:$O$158</c:f>
            </c:numRef>
          </c:val>
          <c:smooth val="0"/>
        </c:ser>
        <c:ser>
          <c:idx val="26"/>
          <c:order val="26"/>
          <c:tx>
            <c:strRef>
              <c:f>データ選択!$B$159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データ選択!$C$159:$O$159</c:f>
            </c:numRef>
          </c:val>
          <c:smooth val="0"/>
        </c:ser>
        <c:ser>
          <c:idx val="27"/>
          <c:order val="27"/>
          <c:tx>
            <c:strRef>
              <c:f>データ選択!$B$160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データ選択!$C$160:$O$160</c:f>
            </c:numRef>
          </c:val>
          <c:smooth val="0"/>
        </c:ser>
        <c:ser>
          <c:idx val="28"/>
          <c:order val="28"/>
          <c:tx>
            <c:strRef>
              <c:f>データ選択!$B$161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データ選択!$C$161:$O$161</c:f>
            </c:numRef>
          </c:val>
          <c:smooth val="0"/>
        </c:ser>
        <c:ser>
          <c:idx val="29"/>
          <c:order val="29"/>
          <c:tx>
            <c:strRef>
              <c:f>データ選択!$B$162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データ選択!$C$162:$O$162</c:f>
            </c:numRef>
          </c:val>
          <c:smooth val="0"/>
        </c:ser>
        <c:ser>
          <c:idx val="30"/>
          <c:order val="30"/>
          <c:tx>
            <c:strRef>
              <c:f>データ選択!$B$163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データ選択!$C$163:$O$163</c:f>
            </c:numRef>
          </c:val>
          <c:smooth val="0"/>
        </c:ser>
        <c:ser>
          <c:idx val="31"/>
          <c:order val="31"/>
          <c:tx>
            <c:strRef>
              <c:f>データ選択!$B$164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データ選択!$C$164:$O$164</c:f>
            </c:numRef>
          </c:val>
          <c:smooth val="0"/>
        </c:ser>
        <c:ser>
          <c:idx val="32"/>
          <c:order val="32"/>
          <c:tx>
            <c:strRef>
              <c:f>データ選択!$B$165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データ選択!$C$165:$O$165</c:f>
            </c:numRef>
          </c:val>
          <c:smooth val="0"/>
        </c:ser>
        <c:ser>
          <c:idx val="33"/>
          <c:order val="33"/>
          <c:tx>
            <c:strRef>
              <c:f>データ選択!$B$166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データ選択!$C$166:$O$166</c:f>
            </c:numRef>
          </c:val>
          <c:smooth val="0"/>
        </c:ser>
        <c:ser>
          <c:idx val="34"/>
          <c:order val="34"/>
          <c:tx>
            <c:strRef>
              <c:f>データ選択!$B$167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データ選択!$C$167:$O$167</c:f>
            </c:numRef>
          </c:val>
          <c:smooth val="0"/>
        </c:ser>
        <c:ser>
          <c:idx val="35"/>
          <c:order val="35"/>
          <c:tx>
            <c:strRef>
              <c:f>データ選択!$B$168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データ選択!$C$168:$O$168</c:f>
            </c:numRef>
          </c:val>
          <c:smooth val="0"/>
        </c:ser>
        <c:ser>
          <c:idx val="36"/>
          <c:order val="36"/>
          <c:tx>
            <c:strRef>
              <c:f>データ選択!$B$169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データ選択!$C$169:$O$169</c:f>
            </c:numRef>
          </c:val>
          <c:smooth val="0"/>
        </c:ser>
        <c:ser>
          <c:idx val="37"/>
          <c:order val="37"/>
          <c:tx>
            <c:strRef>
              <c:f>データ選択!$B$170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データ選択!$C$170:$O$170</c:f>
            </c:numRef>
          </c:val>
          <c:smooth val="0"/>
        </c:ser>
        <c:ser>
          <c:idx val="38"/>
          <c:order val="38"/>
          <c:tx>
            <c:strRef>
              <c:f>データ選択!$B$171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データ選択!$C$171:$O$171</c:f>
            </c:numRef>
          </c:val>
          <c:smooth val="0"/>
        </c:ser>
        <c:ser>
          <c:idx val="39"/>
          <c:order val="39"/>
          <c:tx>
            <c:strRef>
              <c:f>データ選択!$B$172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データ選択!$C$172:$O$172</c:f>
            </c:numRef>
          </c:val>
          <c:smooth val="0"/>
        </c:ser>
        <c:ser>
          <c:idx val="40"/>
          <c:order val="40"/>
          <c:tx>
            <c:strRef>
              <c:f>データ選択!$B$173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データ選択!$C$173:$O$173</c:f>
            </c:numRef>
          </c:val>
          <c:smooth val="0"/>
        </c:ser>
        <c:ser>
          <c:idx val="41"/>
          <c:order val="41"/>
          <c:tx>
            <c:strRef>
              <c:f>データ選択!$B$174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データ選択!$C$174:$O$174</c:f>
            </c:numRef>
          </c:val>
          <c:smooth val="0"/>
        </c:ser>
        <c:ser>
          <c:idx val="42"/>
          <c:order val="42"/>
          <c:tx>
            <c:strRef>
              <c:f>データ選択!$B$175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データ選択!$C$175:$O$175</c:f>
            </c:numRef>
          </c:val>
          <c:smooth val="0"/>
        </c:ser>
        <c:ser>
          <c:idx val="43"/>
          <c:order val="43"/>
          <c:tx>
            <c:strRef>
              <c:f>データ選択!$B$176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データ選択!$C$176:$O$176</c:f>
            </c:numRef>
          </c:val>
          <c:smooth val="0"/>
        </c:ser>
        <c:ser>
          <c:idx val="44"/>
          <c:order val="44"/>
          <c:tx>
            <c:strRef>
              <c:f>データ選択!$B$177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データ選択!$C$177:$O$177</c:f>
            </c:numRef>
          </c:val>
          <c:smooth val="0"/>
        </c:ser>
        <c:ser>
          <c:idx val="45"/>
          <c:order val="45"/>
          <c:tx>
            <c:strRef>
              <c:f>データ選択!$B$178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データ選択!$C$178:$O$178</c:f>
            </c:numRef>
          </c:val>
          <c:smooth val="0"/>
        </c:ser>
        <c:ser>
          <c:idx val="46"/>
          <c:order val="46"/>
          <c:tx>
            <c:strRef>
              <c:f>データ選択!$B$179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データ選択!$C$179:$O$179</c:f>
            </c:numRef>
          </c:val>
          <c:smooth val="0"/>
        </c:ser>
        <c:ser>
          <c:idx val="47"/>
          <c:order val="47"/>
          <c:tx>
            <c:strRef>
              <c:f>データ選択!$B$180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データ選択!$C$180:$O$180</c:f>
            </c:numRef>
          </c:val>
          <c:smooth val="0"/>
        </c:ser>
        <c:ser>
          <c:idx val="48"/>
          <c:order val="48"/>
          <c:tx>
            <c:strRef>
              <c:f>データ選択!$B$181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データ選択!$C$181:$O$181</c:f>
            </c:numRef>
          </c:val>
          <c:smooth val="0"/>
        </c:ser>
        <c:ser>
          <c:idx val="49"/>
          <c:order val="49"/>
          <c:tx>
            <c:strRef>
              <c:f>データ選択!$B$182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データ選択!$C$132:$O$132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データ選択!$C$182:$O$182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4832000"/>
        <c:axId val="184833536"/>
      </c:lineChart>
      <c:catAx>
        <c:axId val="18483200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84833536"/>
        <c:crosses val="autoZero"/>
        <c:auto val="1"/>
        <c:lblAlgn val="ctr"/>
        <c:lblOffset val="100"/>
        <c:noMultiLvlLbl val="0"/>
      </c:catAx>
      <c:valAx>
        <c:axId val="184833536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5746561704476378"/>
              <c:y val="3.5721203825600449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4832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49545415075799"/>
          <c:y val="4.4205674204361993E-2"/>
          <c:w val="0.161180123956604"/>
          <c:h val="0.73359647683259599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5.6769382082605069E-2"/>
          <c:y val="1.25373560392715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74149464084137129"/>
          <c:h val="0.58798019385839906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データ選択!$T$133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データ選択!$U$133:$AG$133</c:f>
              <c:numCache>
                <c:formatCode>0.0_ ;[Red]\-0.0\ </c:formatCode>
                <c:ptCount val="13"/>
                <c:pt idx="0">
                  <c:v>74.891821354863296</c:v>
                </c:pt>
                <c:pt idx="1">
                  <c:v>69.648994648856416</c:v>
                </c:pt>
                <c:pt idx="2">
                  <c:v>157.80774469497354</c:v>
                </c:pt>
                <c:pt idx="3">
                  <c:v>82.57358753227787</c:v>
                </c:pt>
                <c:pt idx="4">
                  <c:v>133.29826473472406</c:v>
                </c:pt>
                <c:pt idx="5">
                  <c:v>179.20744478469223</c:v>
                </c:pt>
                <c:pt idx="6">
                  <c:v>90.932135632107475</c:v>
                </c:pt>
                <c:pt idx="7">
                  <c:v>80.256259487852944</c:v>
                </c:pt>
                <c:pt idx="8">
                  <c:v>125.98276442015668</c:v>
                </c:pt>
                <c:pt idx="9">
                  <c:v>152.89973410764645</c:v>
                </c:pt>
                <c:pt idx="10">
                  <c:v>104.58548001967031</c:v>
                </c:pt>
                <c:pt idx="11">
                  <c:v>122.64995532417974</c:v>
                </c:pt>
                <c:pt idx="12">
                  <c:v>64.933169460094092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データ選択!$T$134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データ選択!$U$134:$AG$134</c:f>
              <c:numCache>
                <c:formatCode>0.0_ ;[Red]\-0.0\ </c:formatCode>
                <c:ptCount val="13"/>
                <c:pt idx="0">
                  <c:v>90.729367521506305</c:v>
                </c:pt>
                <c:pt idx="1">
                  <c:v>87.119791137181096</c:v>
                </c:pt>
                <c:pt idx="2">
                  <c:v>89.53321601149014</c:v>
                </c:pt>
                <c:pt idx="3">
                  <c:v>87.602231801875845</c:v>
                </c:pt>
                <c:pt idx="4">
                  <c:v>82.80656398133587</c:v>
                </c:pt>
                <c:pt idx="5">
                  <c:v>117.40320541578183</c:v>
                </c:pt>
                <c:pt idx="6">
                  <c:v>79.104337375978062</c:v>
                </c:pt>
                <c:pt idx="7">
                  <c:v>95.540824898245901</c:v>
                </c:pt>
                <c:pt idx="8">
                  <c:v>109.69016340739346</c:v>
                </c:pt>
                <c:pt idx="9">
                  <c:v>125.62354951229156</c:v>
                </c:pt>
                <c:pt idx="10">
                  <c:v>135.33270998078589</c:v>
                </c:pt>
                <c:pt idx="11">
                  <c:v>142.72703918205164</c:v>
                </c:pt>
                <c:pt idx="12">
                  <c:v>120.07891387355242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データ選択!$T$135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データ選択!$U$135:$AG$135</c:f>
              <c:numCache>
                <c:formatCode>0.0_ ;[Red]\-0.0\ </c:formatCode>
                <c:ptCount val="13"/>
                <c:pt idx="0">
                  <c:v>67.621370789080331</c:v>
                </c:pt>
                <c:pt idx="1">
                  <c:v>75.426698696266641</c:v>
                </c:pt>
                <c:pt idx="2">
                  <c:v>89.997071022006295</c:v>
                </c:pt>
                <c:pt idx="3">
                  <c:v>122.42617018606062</c:v>
                </c:pt>
                <c:pt idx="4">
                  <c:v>86.98464174252382</c:v>
                </c:pt>
                <c:pt idx="5">
                  <c:v>103.51159800789796</c:v>
                </c:pt>
                <c:pt idx="6">
                  <c:v>83.220370996425331</c:v>
                </c:pt>
                <c:pt idx="7">
                  <c:v>113.07660077309569</c:v>
                </c:pt>
                <c:pt idx="8">
                  <c:v>68.284434204651163</c:v>
                </c:pt>
                <c:pt idx="9">
                  <c:v>94.215583827450331</c:v>
                </c:pt>
                <c:pt idx="10">
                  <c:v>60.326038267649537</c:v>
                </c:pt>
                <c:pt idx="11">
                  <c:v>117.53776170477551</c:v>
                </c:pt>
                <c:pt idx="12">
                  <c:v>85.873893599551437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データ選択!$T$136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データ選択!$U$136:$AG$136</c:f>
              <c:numCache>
                <c:formatCode>0.0_ ;[Red]\-0.0\ </c:formatCode>
                <c:ptCount val="13"/>
                <c:pt idx="0">
                  <c:v>88.006606790328263</c:v>
                </c:pt>
                <c:pt idx="1">
                  <c:v>52.364666270507001</c:v>
                </c:pt>
                <c:pt idx="2">
                  <c:v>173.5427573294117</c:v>
                </c:pt>
                <c:pt idx="3">
                  <c:v>148.35325394667419</c:v>
                </c:pt>
                <c:pt idx="4">
                  <c:v>54.147299943931927</c:v>
                </c:pt>
                <c:pt idx="5">
                  <c:v>59.279312241823924</c:v>
                </c:pt>
                <c:pt idx="6">
                  <c:v>70.571796340691208</c:v>
                </c:pt>
                <c:pt idx="7">
                  <c:v>91.348493052640009</c:v>
                </c:pt>
                <c:pt idx="8">
                  <c:v>72.636419134957762</c:v>
                </c:pt>
                <c:pt idx="9">
                  <c:v>75.860714228775038</c:v>
                </c:pt>
                <c:pt idx="10">
                  <c:v>83.130366495581796</c:v>
                </c:pt>
                <c:pt idx="11">
                  <c:v>92.660552418502689</c:v>
                </c:pt>
                <c:pt idx="12">
                  <c:v>58.70921970082653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データ選択!$T$137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データ選択!$U$137:$AG$137</c:f>
              <c:numCache>
                <c:formatCode>0.0_ ;[Red]\-0.0\ </c:formatCode>
                <c:ptCount val="13"/>
                <c:pt idx="0">
                  <c:v>73.021749383871537</c:v>
                </c:pt>
                <c:pt idx="1">
                  <c:v>72.770971994685311</c:v>
                </c:pt>
                <c:pt idx="2">
                  <c:v>76.843649252521189</c:v>
                </c:pt>
                <c:pt idx="3">
                  <c:v>115.93062629124766</c:v>
                </c:pt>
                <c:pt idx="4">
                  <c:v>68.247417386268665</c:v>
                </c:pt>
                <c:pt idx="5">
                  <c:v>118.96575676118071</c:v>
                </c:pt>
                <c:pt idx="6">
                  <c:v>72.644710689396689</c:v>
                </c:pt>
                <c:pt idx="7">
                  <c:v>111.41814657797642</c:v>
                </c:pt>
                <c:pt idx="8">
                  <c:v>95.738746735084774</c:v>
                </c:pt>
                <c:pt idx="9">
                  <c:v>149.13545373303089</c:v>
                </c:pt>
                <c:pt idx="10">
                  <c:v>62.987469169782543</c:v>
                </c:pt>
                <c:pt idx="11">
                  <c:v>132.21468112079495</c:v>
                </c:pt>
                <c:pt idx="12">
                  <c:v>63.118744427547178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データ選択!$T$138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データ選択!$U$138:$AG$138</c:f>
              <c:numCache>
                <c:formatCode>0.0_ ;[Red]\-0.0\ </c:formatCode>
                <c:ptCount val="13"/>
                <c:pt idx="0">
                  <c:v>77.977253991000268</c:v>
                </c:pt>
                <c:pt idx="1">
                  <c:v>62.26119224828367</c:v>
                </c:pt>
                <c:pt idx="2">
                  <c:v>74.6500646722223</c:v>
                </c:pt>
                <c:pt idx="3">
                  <c:v>96.164951796621352</c:v>
                </c:pt>
                <c:pt idx="4">
                  <c:v>84.39723482340294</c:v>
                </c:pt>
                <c:pt idx="5">
                  <c:v>105.33756297688244</c:v>
                </c:pt>
                <c:pt idx="6">
                  <c:v>88.405351275592508</c:v>
                </c:pt>
                <c:pt idx="7">
                  <c:v>98.177520750731773</c:v>
                </c:pt>
                <c:pt idx="8">
                  <c:v>85.382742291446164</c:v>
                </c:pt>
                <c:pt idx="9">
                  <c:v>138.40263923642092</c:v>
                </c:pt>
                <c:pt idx="10">
                  <c:v>79.622220510782967</c:v>
                </c:pt>
                <c:pt idx="11">
                  <c:v>156.63134375159697</c:v>
                </c:pt>
                <c:pt idx="12">
                  <c:v>124.30156241776267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データ選択!$T$139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データ選択!$U$139:$AG$139</c:f>
              <c:numCache>
                <c:formatCode>0.0_ ;[Red]\-0.0\ </c:formatCode>
                <c:ptCount val="13"/>
                <c:pt idx="0">
                  <c:v>62.036056179415112</c:v>
                </c:pt>
                <c:pt idx="1">
                  <c:v>55.779026054434411</c:v>
                </c:pt>
                <c:pt idx="2">
                  <c:v>90.843172310768637</c:v>
                </c:pt>
                <c:pt idx="3">
                  <c:v>112.88303248295438</c:v>
                </c:pt>
                <c:pt idx="4">
                  <c:v>75.946655637583376</c:v>
                </c:pt>
                <c:pt idx="5">
                  <c:v>109.02690960061085</c:v>
                </c:pt>
                <c:pt idx="6">
                  <c:v>70.565215770864469</c:v>
                </c:pt>
                <c:pt idx="7">
                  <c:v>124.72962451139907</c:v>
                </c:pt>
                <c:pt idx="8">
                  <c:v>87.750844139873323</c:v>
                </c:pt>
                <c:pt idx="9">
                  <c:v>121.16847653441287</c:v>
                </c:pt>
                <c:pt idx="10">
                  <c:v>77.523682274868634</c:v>
                </c:pt>
                <c:pt idx="11">
                  <c:v>131.59111206730503</c:v>
                </c:pt>
                <c:pt idx="12">
                  <c:v>80.698639471844075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データ選択!$T$140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データ選択!$U$140:$AG$140</c:f>
              <c:numCache>
                <c:formatCode>0.0_ ;[Red]\-0.0\ </c:formatCode>
                <c:ptCount val="13"/>
                <c:pt idx="0">
                  <c:v>71.440657276854708</c:v>
                </c:pt>
                <c:pt idx="1">
                  <c:v>93.895263657460831</c:v>
                </c:pt>
                <c:pt idx="2">
                  <c:v>142.43603667602659</c:v>
                </c:pt>
                <c:pt idx="3">
                  <c:v>108.66875851593882</c:v>
                </c:pt>
                <c:pt idx="4">
                  <c:v>76.854232178484011</c:v>
                </c:pt>
                <c:pt idx="5">
                  <c:v>75.745787864552796</c:v>
                </c:pt>
                <c:pt idx="6">
                  <c:v>78.413107045212456</c:v>
                </c:pt>
                <c:pt idx="7">
                  <c:v>109.72959226445171</c:v>
                </c:pt>
                <c:pt idx="8">
                  <c:v>112.25628411766199</c:v>
                </c:pt>
                <c:pt idx="9">
                  <c:v>122.66838896567877</c:v>
                </c:pt>
                <c:pt idx="10">
                  <c:v>76.20283595428333</c:v>
                </c:pt>
                <c:pt idx="11">
                  <c:v>110.59485288659998</c:v>
                </c:pt>
                <c:pt idx="12">
                  <c:v>68.49408965096427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データ選択!$T$141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データ選択!$U$141:$AG$141</c:f>
              <c:numCache>
                <c:formatCode>0.0_ ;[Red]\-0.0\ </c:formatCode>
                <c:ptCount val="13"/>
                <c:pt idx="0">
                  <c:v>46.19790791158681</c:v>
                </c:pt>
                <c:pt idx="1">
                  <c:v>76.670204617065792</c:v>
                </c:pt>
                <c:pt idx="2">
                  <c:v>110.36210155635378</c:v>
                </c:pt>
                <c:pt idx="3">
                  <c:v>136.12613998275626</c:v>
                </c:pt>
                <c:pt idx="4">
                  <c:v>55.728809594575758</c:v>
                </c:pt>
                <c:pt idx="5">
                  <c:v>64.782472207735083</c:v>
                </c:pt>
                <c:pt idx="6">
                  <c:v>69.034747504823912</c:v>
                </c:pt>
                <c:pt idx="7">
                  <c:v>113.84400031860315</c:v>
                </c:pt>
                <c:pt idx="8">
                  <c:v>69.699141865810361</c:v>
                </c:pt>
                <c:pt idx="9">
                  <c:v>100.67124303944075</c:v>
                </c:pt>
                <c:pt idx="10">
                  <c:v>57.056802900415214</c:v>
                </c:pt>
                <c:pt idx="11">
                  <c:v>126.19985990721203</c:v>
                </c:pt>
                <c:pt idx="12">
                  <c:v>95.065534617708408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データ選択!$T$142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データ選択!$U$142:$AG$142</c:f>
              <c:numCache>
                <c:formatCode>0.0_ ;[Red]\-0.0\ </c:formatCode>
                <c:ptCount val="13"/>
                <c:pt idx="0">
                  <c:v>52.510064459683804</c:v>
                </c:pt>
                <c:pt idx="1">
                  <c:v>72.498480120276511</c:v>
                </c:pt>
                <c:pt idx="2">
                  <c:v>107.24999507375988</c:v>
                </c:pt>
                <c:pt idx="3">
                  <c:v>105.80490766748771</c:v>
                </c:pt>
                <c:pt idx="4">
                  <c:v>70.129972953894949</c:v>
                </c:pt>
                <c:pt idx="5">
                  <c:v>201.81972404243308</c:v>
                </c:pt>
                <c:pt idx="6">
                  <c:v>46.396118921816615</c:v>
                </c:pt>
                <c:pt idx="7">
                  <c:v>129.47478047157415</c:v>
                </c:pt>
                <c:pt idx="8">
                  <c:v>83.723610789054021</c:v>
                </c:pt>
                <c:pt idx="9">
                  <c:v>136.43130068539023</c:v>
                </c:pt>
                <c:pt idx="10">
                  <c:v>136.63129500500389</c:v>
                </c:pt>
                <c:pt idx="11">
                  <c:v>111.58935439678719</c:v>
                </c:pt>
                <c:pt idx="12">
                  <c:v>51.692796257916982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データ選択!$T$143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データ選択!$U$143:$AG$143</c:f>
              <c:numCache>
                <c:formatCode>0.0_ ;[Red]\-0.0\ </c:formatCode>
                <c:ptCount val="13"/>
                <c:pt idx="0">
                  <c:v>99.629548307809557</c:v>
                </c:pt>
                <c:pt idx="1">
                  <c:v>35.459782926342136</c:v>
                </c:pt>
                <c:pt idx="2">
                  <c:v>99.668529904752717</c:v>
                </c:pt>
                <c:pt idx="3">
                  <c:v>149.30923719947708</c:v>
                </c:pt>
                <c:pt idx="4">
                  <c:v>65.17250934853341</c:v>
                </c:pt>
                <c:pt idx="5">
                  <c:v>71.140852785231019</c:v>
                </c:pt>
                <c:pt idx="6">
                  <c:v>70.834074664256235</c:v>
                </c:pt>
                <c:pt idx="7">
                  <c:v>107.19618893525846</c:v>
                </c:pt>
                <c:pt idx="8">
                  <c:v>90.772753881350823</c:v>
                </c:pt>
                <c:pt idx="9">
                  <c:v>107.7689662224337</c:v>
                </c:pt>
                <c:pt idx="10">
                  <c:v>40.81271010278779</c:v>
                </c:pt>
                <c:pt idx="11">
                  <c:v>101.74451610387611</c:v>
                </c:pt>
                <c:pt idx="12">
                  <c:v>38.430920252437588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データ選択!$T$144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データ選択!$U$144:$AG$144</c:f>
              <c:numCache>
                <c:formatCode>0.0_ ;[Red]\-0.0\ </c:formatCode>
                <c:ptCount val="13"/>
                <c:pt idx="0">
                  <c:v>96.604609748930358</c:v>
                </c:pt>
                <c:pt idx="1">
                  <c:v>76.086601039384178</c:v>
                </c:pt>
                <c:pt idx="2">
                  <c:v>75.32275071407291</c:v>
                </c:pt>
                <c:pt idx="3">
                  <c:v>140.65249359033689</c:v>
                </c:pt>
                <c:pt idx="4">
                  <c:v>60.082343561064746</c:v>
                </c:pt>
                <c:pt idx="5">
                  <c:v>46.72898597444393</c:v>
                </c:pt>
                <c:pt idx="6">
                  <c:v>62.373793322128876</c:v>
                </c:pt>
                <c:pt idx="7">
                  <c:v>95.798629567491616</c:v>
                </c:pt>
                <c:pt idx="8">
                  <c:v>39.74948829836427</c:v>
                </c:pt>
                <c:pt idx="9">
                  <c:v>99.936314024134063</c:v>
                </c:pt>
                <c:pt idx="10">
                  <c:v>76.452146855857677</c:v>
                </c:pt>
                <c:pt idx="11">
                  <c:v>115.66912929310769</c:v>
                </c:pt>
                <c:pt idx="12">
                  <c:v>111.49174108719626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データ選択!$T$145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データ選択!$U$145:$AG$145</c:f>
              <c:numCache>
                <c:formatCode>0.0_ ;[Red]\-0.0\ </c:formatCode>
                <c:ptCount val="13"/>
                <c:pt idx="0">
                  <c:v>77.940419395126838</c:v>
                </c:pt>
                <c:pt idx="1">
                  <c:v>71.676635001504138</c:v>
                </c:pt>
                <c:pt idx="2">
                  <c:v>104.80160808944574</c:v>
                </c:pt>
                <c:pt idx="3">
                  <c:v>143.04461790464282</c:v>
                </c:pt>
                <c:pt idx="4">
                  <c:v>58.716106910386536</c:v>
                </c:pt>
                <c:pt idx="5">
                  <c:v>65.952758626068317</c:v>
                </c:pt>
                <c:pt idx="6">
                  <c:v>78.796925047986349</c:v>
                </c:pt>
                <c:pt idx="7">
                  <c:v>101.08992475280596</c:v>
                </c:pt>
                <c:pt idx="8">
                  <c:v>72.023772871096483</c:v>
                </c:pt>
                <c:pt idx="9">
                  <c:v>100.1458220607951</c:v>
                </c:pt>
                <c:pt idx="10">
                  <c:v>76.385902564610674</c:v>
                </c:pt>
                <c:pt idx="11">
                  <c:v>95.134378479931485</c:v>
                </c:pt>
                <c:pt idx="12">
                  <c:v>66.047488141846216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データ選択!$T$146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データ選択!$U$146:$AG$146</c:f>
              <c:numCache>
                <c:formatCode>0.0_ ;[Red]\-0.0\ </c:formatCode>
                <c:ptCount val="13"/>
                <c:pt idx="0">
                  <c:v>78.914796434695873</c:v>
                </c:pt>
                <c:pt idx="1">
                  <c:v>44.071444494168091</c:v>
                </c:pt>
                <c:pt idx="2">
                  <c:v>126.18717586776842</c:v>
                </c:pt>
                <c:pt idx="3">
                  <c:v>115.93165419082818</c:v>
                </c:pt>
                <c:pt idx="4">
                  <c:v>91.246671181286587</c:v>
                </c:pt>
                <c:pt idx="5">
                  <c:v>87.430795152320826</c:v>
                </c:pt>
                <c:pt idx="6">
                  <c:v>80.918494251142008</c:v>
                </c:pt>
                <c:pt idx="7">
                  <c:v>105.41972915238169</c:v>
                </c:pt>
                <c:pt idx="8">
                  <c:v>56.550158164536498</c:v>
                </c:pt>
                <c:pt idx="9">
                  <c:v>100.90530804639191</c:v>
                </c:pt>
                <c:pt idx="10">
                  <c:v>75.147212252752126</c:v>
                </c:pt>
                <c:pt idx="11">
                  <c:v>133.5359995192139</c:v>
                </c:pt>
                <c:pt idx="12">
                  <c:v>80.654365529786787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データ選択!$T$147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データ選択!$U$147:$AG$147</c:f>
              <c:numCache>
                <c:formatCode>0.0_ ;[Red]\-0.0\ </c:formatCode>
                <c:ptCount val="13"/>
                <c:pt idx="0">
                  <c:v>23.585770619807981</c:v>
                </c:pt>
                <c:pt idx="1">
                  <c:v>30.850011145917662</c:v>
                </c:pt>
                <c:pt idx="2">
                  <c:v>23.309575542240559</c:v>
                </c:pt>
                <c:pt idx="3">
                  <c:v>146.79647198807129</c:v>
                </c:pt>
                <c:pt idx="4">
                  <c:v>19.89476601165757</c:v>
                </c:pt>
                <c:pt idx="5">
                  <c:v>18.755315734288182</c:v>
                </c:pt>
                <c:pt idx="6">
                  <c:v>60.285957024035454</c:v>
                </c:pt>
                <c:pt idx="7">
                  <c:v>282.31975881826747</c:v>
                </c:pt>
                <c:pt idx="8">
                  <c:v>0</c:v>
                </c:pt>
                <c:pt idx="9">
                  <c:v>18.384117767356337</c:v>
                </c:pt>
                <c:pt idx="10">
                  <c:v>26.301524288463245</c:v>
                </c:pt>
                <c:pt idx="11">
                  <c:v>53.905027281957452</c:v>
                </c:pt>
                <c:pt idx="12">
                  <c:v>20.896812887262943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データ選択!$T$148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データ選択!$U$148:$AG$148</c:f>
              <c:numCache>
                <c:formatCode>0.0_ ;[Red]\-0.0\ </c:formatCode>
                <c:ptCount val="13"/>
                <c:pt idx="0">
                  <c:v>60.476334922584563</c:v>
                </c:pt>
                <c:pt idx="1">
                  <c:v>92.286358128813532</c:v>
                </c:pt>
                <c:pt idx="2">
                  <c:v>251.02619814720595</c:v>
                </c:pt>
                <c:pt idx="3">
                  <c:v>92.069360774661931</c:v>
                </c:pt>
                <c:pt idx="4">
                  <c:v>89.271385949745508</c:v>
                </c:pt>
                <c:pt idx="5">
                  <c:v>72.13582974726225</c:v>
                </c:pt>
                <c:pt idx="6">
                  <c:v>97.327755879259541</c:v>
                </c:pt>
                <c:pt idx="7">
                  <c:v>109.80457343839269</c:v>
                </c:pt>
                <c:pt idx="8">
                  <c:v>48.212634845406122</c:v>
                </c:pt>
                <c:pt idx="9">
                  <c:v>58.92345438255235</c:v>
                </c:pt>
                <c:pt idx="10">
                  <c:v>67.439805867854474</c:v>
                </c:pt>
                <c:pt idx="11">
                  <c:v>94.570223301679718</c:v>
                </c:pt>
                <c:pt idx="12">
                  <c:v>125.02366684687229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データ選択!$T$149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データ選択!$U$149:$AG$149</c:f>
              <c:numCache>
                <c:formatCode>0.0_ ;[Red]\-0.0\ </c:formatCode>
                <c:ptCount val="13"/>
                <c:pt idx="0">
                  <c:v>66.950415132522892</c:v>
                </c:pt>
                <c:pt idx="1">
                  <c:v>66.27494259382685</c:v>
                </c:pt>
                <c:pt idx="2">
                  <c:v>119.20999869768747</c:v>
                </c:pt>
                <c:pt idx="3">
                  <c:v>113.22611114150331</c:v>
                </c:pt>
                <c:pt idx="4">
                  <c:v>80.985707534896463</c:v>
                </c:pt>
                <c:pt idx="5">
                  <c:v>94.034328721812614</c:v>
                </c:pt>
                <c:pt idx="6">
                  <c:v>87.738068647750097</c:v>
                </c:pt>
                <c:pt idx="7">
                  <c:v>92.779828709262674</c:v>
                </c:pt>
                <c:pt idx="8">
                  <c:v>109.77730447597732</c:v>
                </c:pt>
                <c:pt idx="9">
                  <c:v>152.11197811489035</c:v>
                </c:pt>
                <c:pt idx="10">
                  <c:v>73.786856121553612</c:v>
                </c:pt>
                <c:pt idx="11">
                  <c:v>119.81942423437158</c:v>
                </c:pt>
                <c:pt idx="12">
                  <c:v>82.258960785801122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データ選択!$T$150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データ選択!$U$150:$AG$150</c:f>
              <c:numCache>
                <c:formatCode>0.0_ ;[Red]\-0.0\ </c:formatCode>
                <c:ptCount val="13"/>
                <c:pt idx="0">
                  <c:v>51.883221968732485</c:v>
                </c:pt>
                <c:pt idx="1">
                  <c:v>56.278947684488479</c:v>
                </c:pt>
                <c:pt idx="2">
                  <c:v>92.949806165345237</c:v>
                </c:pt>
                <c:pt idx="3">
                  <c:v>132.81283101224835</c:v>
                </c:pt>
                <c:pt idx="4">
                  <c:v>64.058761186249939</c:v>
                </c:pt>
                <c:pt idx="5">
                  <c:v>105.36490467628535</c:v>
                </c:pt>
                <c:pt idx="6">
                  <c:v>78.284478311793166</c:v>
                </c:pt>
                <c:pt idx="7">
                  <c:v>127.16747027616597</c:v>
                </c:pt>
                <c:pt idx="8">
                  <c:v>77.815248582432673</c:v>
                </c:pt>
                <c:pt idx="9">
                  <c:v>112.96757726895135</c:v>
                </c:pt>
                <c:pt idx="10">
                  <c:v>71.208922846351854</c:v>
                </c:pt>
                <c:pt idx="11">
                  <c:v>101.94051918073153</c:v>
                </c:pt>
                <c:pt idx="12">
                  <c:v>62.907313984089427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データ選択!$T$151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データ選択!$U$151:$AG$151</c:f>
              <c:numCache>
                <c:formatCode>0.0_ ;[Red]\-0.0\ </c:formatCode>
                <c:ptCount val="13"/>
                <c:pt idx="0">
                  <c:v>94.343082479231924</c:v>
                </c:pt>
                <c:pt idx="1">
                  <c:v>123.40004458367065</c:v>
                </c:pt>
                <c:pt idx="2">
                  <c:v>74.590641735169783</c:v>
                </c:pt>
                <c:pt idx="3">
                  <c:v>101.38461374715715</c:v>
                </c:pt>
                <c:pt idx="4">
                  <c:v>79.579064046630279</c:v>
                </c:pt>
                <c:pt idx="5">
                  <c:v>0</c:v>
                </c:pt>
                <c:pt idx="6">
                  <c:v>107.17503470939637</c:v>
                </c:pt>
                <c:pt idx="7">
                  <c:v>126.88528486214265</c:v>
                </c:pt>
                <c:pt idx="8">
                  <c:v>0</c:v>
                </c:pt>
                <c:pt idx="9">
                  <c:v>73.536471069425346</c:v>
                </c:pt>
                <c:pt idx="10">
                  <c:v>105.20609715385298</c:v>
                </c:pt>
                <c:pt idx="11">
                  <c:v>113.48426796201568</c:v>
                </c:pt>
                <c:pt idx="12">
                  <c:v>55.724834366034514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データ選択!$T$152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データ選択!$U$152:$AG$152</c:f>
              <c:numCache>
                <c:formatCode>0.0_ ;[Red]\-0.0\ </c:formatCode>
                <c:ptCount val="13"/>
                <c:pt idx="0">
                  <c:v>55.756230733504786</c:v>
                </c:pt>
                <c:pt idx="1">
                  <c:v>65.597271980062573</c:v>
                </c:pt>
                <c:pt idx="2">
                  <c:v>86.066125079042052</c:v>
                </c:pt>
                <c:pt idx="3">
                  <c:v>136.16226267793618</c:v>
                </c:pt>
                <c:pt idx="4">
                  <c:v>67.933347356879509</c:v>
                </c:pt>
                <c:pt idx="5">
                  <c:v>102.74957212780767</c:v>
                </c:pt>
                <c:pt idx="6">
                  <c:v>102.21508938826108</c:v>
                </c:pt>
                <c:pt idx="7">
                  <c:v>106.65029571902423</c:v>
                </c:pt>
                <c:pt idx="8">
                  <c:v>84.666090460225377</c:v>
                </c:pt>
                <c:pt idx="9">
                  <c:v>100.02615670794255</c:v>
                </c:pt>
                <c:pt idx="10">
                  <c:v>59.215439298603933</c:v>
                </c:pt>
                <c:pt idx="11">
                  <c:v>95.386401589086333</c:v>
                </c:pt>
                <c:pt idx="12">
                  <c:v>69.002609158691882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データ選択!$T$153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データ選択!$U$153:$AG$153</c:f>
              <c:numCache>
                <c:formatCode>0.0_ ;[Red]\-0.0\ </c:formatCode>
                <c:ptCount val="13"/>
                <c:pt idx="0">
                  <c:v>64.768230049022847</c:v>
                </c:pt>
                <c:pt idx="1">
                  <c:v>65.45322627977697</c:v>
                </c:pt>
                <c:pt idx="2">
                  <c:v>129.96019558397046</c:v>
                </c:pt>
                <c:pt idx="3">
                  <c:v>128.37013837217256</c:v>
                </c:pt>
                <c:pt idx="4">
                  <c:v>60.91052303824258</c:v>
                </c:pt>
                <c:pt idx="5">
                  <c:v>80.592198670232534</c:v>
                </c:pt>
                <c:pt idx="6">
                  <c:v>49.53145487554351</c:v>
                </c:pt>
                <c:pt idx="7">
                  <c:v>92.774322018848764</c:v>
                </c:pt>
                <c:pt idx="8">
                  <c:v>152.50393801777716</c:v>
                </c:pt>
                <c:pt idx="9">
                  <c:v>110.10227640984189</c:v>
                </c:pt>
                <c:pt idx="10">
                  <c:v>114.78441511683303</c:v>
                </c:pt>
                <c:pt idx="11">
                  <c:v>128.00696265354259</c:v>
                </c:pt>
                <c:pt idx="12">
                  <c:v>108.87556600319618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データ選択!$T$154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データ選択!$U$154:$AG$154</c:f>
              <c:numCache>
                <c:formatCode>0.0_ ;[Red]\-0.0\ </c:formatCode>
                <c:ptCount val="13"/>
                <c:pt idx="0">
                  <c:v>53.894673376013579</c:v>
                </c:pt>
                <c:pt idx="1">
                  <c:v>57.881938461227733</c:v>
                </c:pt>
                <c:pt idx="2">
                  <c:v>98.943821821439386</c:v>
                </c:pt>
                <c:pt idx="3">
                  <c:v>136.5036191847052</c:v>
                </c:pt>
                <c:pt idx="4">
                  <c:v>80.904354423859203</c:v>
                </c:pt>
                <c:pt idx="5">
                  <c:v>108.47381163130785</c:v>
                </c:pt>
                <c:pt idx="6">
                  <c:v>74.023552245710135</c:v>
                </c:pt>
                <c:pt idx="7">
                  <c:v>105.16441115607486</c:v>
                </c:pt>
                <c:pt idx="8">
                  <c:v>81.561885749316005</c:v>
                </c:pt>
                <c:pt idx="9">
                  <c:v>108.70030902981154</c:v>
                </c:pt>
                <c:pt idx="10">
                  <c:v>67.909951687227604</c:v>
                </c:pt>
                <c:pt idx="11">
                  <c:v>115.88698161367724</c:v>
                </c:pt>
                <c:pt idx="12">
                  <c:v>66.904332507632461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データ選択!$T$155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データ選択!$U$155:$AG$155</c:f>
              <c:numCache>
                <c:formatCode>0.0_ ;[Red]\-0.0\ </c:formatCode>
                <c:ptCount val="13"/>
                <c:pt idx="0">
                  <c:v>44.783108771787298</c:v>
                </c:pt>
                <c:pt idx="1">
                  <c:v>39.050647020148929</c:v>
                </c:pt>
                <c:pt idx="2">
                  <c:v>153.43011749322898</c:v>
                </c:pt>
                <c:pt idx="3">
                  <c:v>117.64037460113173</c:v>
                </c:pt>
                <c:pt idx="4">
                  <c:v>12.591624058011119</c:v>
                </c:pt>
                <c:pt idx="5">
                  <c:v>142.44543595661912</c:v>
                </c:pt>
                <c:pt idx="6">
                  <c:v>124.35921748980594</c:v>
                </c:pt>
                <c:pt idx="7">
                  <c:v>104.39928501315536</c:v>
                </c:pt>
                <c:pt idx="8">
                  <c:v>142.80704498512696</c:v>
                </c:pt>
                <c:pt idx="9">
                  <c:v>93.084140594209302</c:v>
                </c:pt>
                <c:pt idx="10">
                  <c:v>0</c:v>
                </c:pt>
                <c:pt idx="11">
                  <c:v>129.28587489343556</c:v>
                </c:pt>
                <c:pt idx="12">
                  <c:v>105.80664753044529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データ選択!$T$156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データ選択!$U$156:$AG$156</c:f>
              <c:numCache>
                <c:formatCode>0.0_ ;[Red]\-0.0\ </c:formatCode>
                <c:ptCount val="13"/>
                <c:pt idx="0">
                  <c:v>138.26141397818469</c:v>
                </c:pt>
                <c:pt idx="1">
                  <c:v>77.223527261811782</c:v>
                </c:pt>
                <c:pt idx="2">
                  <c:v>128.60455471580997</c:v>
                </c:pt>
                <c:pt idx="3">
                  <c:v>87.400529092376829</c:v>
                </c:pt>
                <c:pt idx="4">
                  <c:v>79.274163418099121</c:v>
                </c:pt>
                <c:pt idx="5">
                  <c:v>109.22635983186986</c:v>
                </c:pt>
                <c:pt idx="6">
                  <c:v>34.219359741186587</c:v>
                </c:pt>
                <c:pt idx="7">
                  <c:v>65.630319756280684</c:v>
                </c:pt>
                <c:pt idx="8">
                  <c:v>138.32038686682031</c:v>
                </c:pt>
                <c:pt idx="9">
                  <c:v>140.8744656502401</c:v>
                </c:pt>
                <c:pt idx="10">
                  <c:v>82.633141442681463</c:v>
                </c:pt>
                <c:pt idx="11">
                  <c:v>221.75086843152485</c:v>
                </c:pt>
                <c:pt idx="12">
                  <c:v>89.672147255687705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データ選択!$T$157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データ選択!$U$157:$AG$157</c:f>
              <c:numCache>
                <c:formatCode>0.0_ ;[Red]\-0.0\ </c:formatCode>
                <c:ptCount val="13"/>
                <c:pt idx="0">
                  <c:v>68.294411051427574</c:v>
                </c:pt>
                <c:pt idx="1">
                  <c:v>130.82768064616243</c:v>
                </c:pt>
                <c:pt idx="2">
                  <c:v>133.50126256750633</c:v>
                </c:pt>
                <c:pt idx="3">
                  <c:v>98.529848631385619</c:v>
                </c:pt>
                <c:pt idx="4">
                  <c:v>91.173004294189951</c:v>
                </c:pt>
                <c:pt idx="5">
                  <c:v>120.58821333947256</c:v>
                </c:pt>
                <c:pt idx="6">
                  <c:v>60.274757322505948</c:v>
                </c:pt>
                <c:pt idx="7">
                  <c:v>81.002917832649217</c:v>
                </c:pt>
                <c:pt idx="8">
                  <c:v>99.459170105160624</c:v>
                </c:pt>
                <c:pt idx="9">
                  <c:v>160.9553402340363</c:v>
                </c:pt>
                <c:pt idx="10">
                  <c:v>73.759404639329219</c:v>
                </c:pt>
                <c:pt idx="11">
                  <c:v>129.11228844743687</c:v>
                </c:pt>
                <c:pt idx="12">
                  <c:v>144.83883077355068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データ選択!$T$158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データ選択!$U$158:$AG$158</c:f>
            </c:numRef>
          </c:val>
          <c:smooth val="0"/>
        </c:ser>
        <c:ser>
          <c:idx val="26"/>
          <c:order val="26"/>
          <c:tx>
            <c:strRef>
              <c:f>データ選択!$T$159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データ選択!$U$159:$AG$159</c:f>
            </c:numRef>
          </c:val>
          <c:smooth val="0"/>
        </c:ser>
        <c:ser>
          <c:idx val="27"/>
          <c:order val="27"/>
          <c:tx>
            <c:strRef>
              <c:f>データ選択!$T$160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データ選択!$U$160:$AG$160</c:f>
            </c:numRef>
          </c:val>
          <c:smooth val="0"/>
        </c:ser>
        <c:ser>
          <c:idx val="28"/>
          <c:order val="28"/>
          <c:tx>
            <c:strRef>
              <c:f>データ選択!$T$161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データ選択!$U$161:$AG$161</c:f>
            </c:numRef>
          </c:val>
          <c:smooth val="0"/>
        </c:ser>
        <c:ser>
          <c:idx val="29"/>
          <c:order val="29"/>
          <c:tx>
            <c:strRef>
              <c:f>データ選択!$T$162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データ選択!$U$162:$AG$162</c:f>
            </c:numRef>
          </c:val>
          <c:smooth val="0"/>
        </c:ser>
        <c:ser>
          <c:idx val="30"/>
          <c:order val="30"/>
          <c:tx>
            <c:strRef>
              <c:f>データ選択!$T$163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データ選択!$U$163:$AG$163</c:f>
            </c:numRef>
          </c:val>
          <c:smooth val="0"/>
        </c:ser>
        <c:ser>
          <c:idx val="31"/>
          <c:order val="31"/>
          <c:tx>
            <c:strRef>
              <c:f>データ選択!$T$164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データ選択!$U$164:$AG$164</c:f>
            </c:numRef>
          </c:val>
          <c:smooth val="0"/>
        </c:ser>
        <c:ser>
          <c:idx val="32"/>
          <c:order val="32"/>
          <c:tx>
            <c:strRef>
              <c:f>データ選択!$T$165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データ選択!$U$165:$AG$165</c:f>
            </c:numRef>
          </c:val>
          <c:smooth val="0"/>
        </c:ser>
        <c:ser>
          <c:idx val="33"/>
          <c:order val="33"/>
          <c:tx>
            <c:strRef>
              <c:f>データ選択!$T$166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データ選択!$U$166:$AG$166</c:f>
            </c:numRef>
          </c:val>
          <c:smooth val="0"/>
        </c:ser>
        <c:ser>
          <c:idx val="34"/>
          <c:order val="34"/>
          <c:tx>
            <c:strRef>
              <c:f>データ選択!$T$167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データ選択!$U$167:$AG$167</c:f>
            </c:numRef>
          </c:val>
          <c:smooth val="0"/>
        </c:ser>
        <c:ser>
          <c:idx val="35"/>
          <c:order val="35"/>
          <c:tx>
            <c:strRef>
              <c:f>データ選択!$T$168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データ選択!$U$168:$AG$168</c:f>
            </c:numRef>
          </c:val>
          <c:smooth val="0"/>
        </c:ser>
        <c:ser>
          <c:idx val="36"/>
          <c:order val="36"/>
          <c:tx>
            <c:strRef>
              <c:f>データ選択!$T$169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データ選択!$U$169:$AG$169</c:f>
            </c:numRef>
          </c:val>
          <c:smooth val="0"/>
        </c:ser>
        <c:ser>
          <c:idx val="37"/>
          <c:order val="37"/>
          <c:tx>
            <c:strRef>
              <c:f>データ選択!$T$170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データ選択!$U$170:$AG$170</c:f>
            </c:numRef>
          </c:val>
          <c:smooth val="0"/>
        </c:ser>
        <c:ser>
          <c:idx val="38"/>
          <c:order val="38"/>
          <c:tx>
            <c:strRef>
              <c:f>データ選択!$T$171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データ選択!$U$171:$AG$171</c:f>
            </c:numRef>
          </c:val>
          <c:smooth val="0"/>
        </c:ser>
        <c:ser>
          <c:idx val="39"/>
          <c:order val="39"/>
          <c:tx>
            <c:strRef>
              <c:f>データ選択!$T$172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データ選択!$U$172:$AG$172</c:f>
            </c:numRef>
          </c:val>
          <c:smooth val="0"/>
        </c:ser>
        <c:ser>
          <c:idx val="40"/>
          <c:order val="40"/>
          <c:tx>
            <c:strRef>
              <c:f>データ選択!$T$173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データ選択!$U$173:$AG$173</c:f>
            </c:numRef>
          </c:val>
          <c:smooth val="0"/>
        </c:ser>
        <c:ser>
          <c:idx val="41"/>
          <c:order val="41"/>
          <c:tx>
            <c:strRef>
              <c:f>データ選択!$T$174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データ選択!$U$174:$AG$174</c:f>
            </c:numRef>
          </c:val>
          <c:smooth val="0"/>
        </c:ser>
        <c:ser>
          <c:idx val="42"/>
          <c:order val="42"/>
          <c:tx>
            <c:strRef>
              <c:f>データ選択!$T$175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データ選択!$U$175:$AG$175</c:f>
            </c:numRef>
          </c:val>
          <c:smooth val="0"/>
        </c:ser>
        <c:ser>
          <c:idx val="43"/>
          <c:order val="43"/>
          <c:tx>
            <c:strRef>
              <c:f>データ選択!$T$176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データ選択!$U$176:$AG$176</c:f>
            </c:numRef>
          </c:val>
          <c:smooth val="0"/>
        </c:ser>
        <c:ser>
          <c:idx val="44"/>
          <c:order val="44"/>
          <c:tx>
            <c:strRef>
              <c:f>データ選択!$T$177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データ選択!$U$177:$AG$177</c:f>
            </c:numRef>
          </c:val>
          <c:smooth val="0"/>
        </c:ser>
        <c:ser>
          <c:idx val="45"/>
          <c:order val="45"/>
          <c:tx>
            <c:strRef>
              <c:f>データ選択!$T$178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データ選択!$U$178:$AG$178</c:f>
            </c:numRef>
          </c:val>
          <c:smooth val="0"/>
        </c:ser>
        <c:ser>
          <c:idx val="46"/>
          <c:order val="46"/>
          <c:tx>
            <c:strRef>
              <c:f>データ選択!$T$179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データ選択!$U$179:$AG$179</c:f>
            </c:numRef>
          </c:val>
          <c:smooth val="0"/>
        </c:ser>
        <c:ser>
          <c:idx val="47"/>
          <c:order val="47"/>
          <c:tx>
            <c:strRef>
              <c:f>データ選択!$T$180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データ選択!$U$180:$AG$180</c:f>
            </c:numRef>
          </c:val>
          <c:smooth val="0"/>
        </c:ser>
        <c:ser>
          <c:idx val="48"/>
          <c:order val="48"/>
          <c:tx>
            <c:strRef>
              <c:f>データ選択!$T$181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データ選択!$U$181:$AG$181</c:f>
            </c:numRef>
          </c:val>
          <c:smooth val="0"/>
        </c:ser>
        <c:ser>
          <c:idx val="49"/>
          <c:order val="49"/>
          <c:tx>
            <c:strRef>
              <c:f>データ選択!$T$182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データ選択!$U$132:$AG$132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データ選択!$U$182:$AG$182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6022144"/>
        <c:axId val="186023936"/>
      </c:lineChart>
      <c:catAx>
        <c:axId val="186022144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86023936"/>
        <c:crosses val="autoZero"/>
        <c:auto val="1"/>
        <c:lblAlgn val="ctr"/>
        <c:lblOffset val="100"/>
        <c:noMultiLvlLbl val="0"/>
      </c:catAx>
      <c:valAx>
        <c:axId val="186023936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0.75337112872039613"/>
              <c:y val="2.319108302668521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8602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886028359221387"/>
          <c:y val="4.6294027670847865E-2"/>
          <c:w val="0.15162631786641265"/>
          <c:h val="0.71062458870125134"/>
        </c:manualLayout>
      </c:layout>
      <c:overlay val="0"/>
      <c:txPr>
        <a:bodyPr/>
        <a:lstStyle/>
        <a:p>
          <a:pPr>
            <a:defRPr sz="900" baseline="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 i="0" kern="1200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5475334630387"/>
          <c:y val="0.1731731758068033"/>
          <c:w val="0.51044556630319937"/>
          <c:h val="0.78104320984203168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データ選択!$C$133:$C$182</c:f>
              <c:numCache>
                <c:formatCode>0.0_ ;[Red]\-0.0\ </c:formatCode>
                <c:ptCount val="25"/>
                <c:pt idx="0">
                  <c:v>91.72219052901967</c:v>
                </c:pt>
                <c:pt idx="1">
                  <c:v>64.722156155231787</c:v>
                </c:pt>
                <c:pt idx="2">
                  <c:v>54.071244022430761</c:v>
                </c:pt>
                <c:pt idx="3">
                  <c:v>219.87364203432386</c:v>
                </c:pt>
                <c:pt idx="4">
                  <c:v>74.412004396170374</c:v>
                </c:pt>
                <c:pt idx="5">
                  <c:v>37.682805771781965</c:v>
                </c:pt>
                <c:pt idx="6">
                  <c:v>67.707687553027569</c:v>
                </c:pt>
                <c:pt idx="7">
                  <c:v>119.40497635047407</c:v>
                </c:pt>
                <c:pt idx="8">
                  <c:v>42.691368256813341</c:v>
                </c:pt>
                <c:pt idx="9">
                  <c:v>0</c:v>
                </c:pt>
                <c:pt idx="10">
                  <c:v>83.105863539929956</c:v>
                </c:pt>
                <c:pt idx="11">
                  <c:v>108.24731750674471</c:v>
                </c:pt>
                <c:pt idx="12">
                  <c:v>89.553732262855547</c:v>
                </c:pt>
                <c:pt idx="13">
                  <c:v>91.436769175962056</c:v>
                </c:pt>
                <c:pt idx="14">
                  <c:v>82.884837307110999</c:v>
                </c:pt>
                <c:pt idx="15">
                  <c:v>103.88232942491244</c:v>
                </c:pt>
                <c:pt idx="16">
                  <c:v>93.882096289966469</c:v>
                </c:pt>
                <c:pt idx="17">
                  <c:v>91.420844372279049</c:v>
                </c:pt>
                <c:pt idx="18">
                  <c:v>88.299980011175577</c:v>
                </c:pt>
                <c:pt idx="19">
                  <c:v>50.33473693784417</c:v>
                </c:pt>
                <c:pt idx="20">
                  <c:v>50.313030159838576</c:v>
                </c:pt>
                <c:pt idx="21">
                  <c:v>68.736385515876918</c:v>
                </c:pt>
                <c:pt idx="22">
                  <c:v>53.798493660250593</c:v>
                </c:pt>
                <c:pt idx="23">
                  <c:v>45.830439452167255</c:v>
                </c:pt>
                <c:pt idx="24">
                  <c:v>77.25227641634963</c:v>
                </c:pt>
              </c:numCache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5"/>
                <c:pt idx="0">
                  <c:v>87.217181409741869</c:v>
                </c:pt>
                <c:pt idx="1">
                  <c:v>80.538113523540289</c:v>
                </c:pt>
                <c:pt idx="2">
                  <c:v>47.606936487748314</c:v>
                </c:pt>
                <c:pt idx="3">
                  <c:v>118.50914447404146</c:v>
                </c:pt>
                <c:pt idx="4">
                  <c:v>87.402432162522189</c:v>
                </c:pt>
                <c:pt idx="5">
                  <c:v>85.222017129126854</c:v>
                </c:pt>
                <c:pt idx="6">
                  <c:v>70.770896919077472</c:v>
                </c:pt>
                <c:pt idx="7">
                  <c:v>120.26861932015989</c:v>
                </c:pt>
                <c:pt idx="8">
                  <c:v>77.179756760777011</c:v>
                </c:pt>
                <c:pt idx="9">
                  <c:v>0</c:v>
                </c:pt>
                <c:pt idx="10">
                  <c:v>75.121629913822957</c:v>
                </c:pt>
                <c:pt idx="11">
                  <c:v>81.575129008736297</c:v>
                </c:pt>
                <c:pt idx="12">
                  <c:v>48.570019340833802</c:v>
                </c:pt>
                <c:pt idx="13">
                  <c:v>70.844708615900075</c:v>
                </c:pt>
                <c:pt idx="14">
                  <c:v>102.74994973015296</c:v>
                </c:pt>
                <c:pt idx="15">
                  <c:v>160.97492124390629</c:v>
                </c:pt>
                <c:pt idx="16">
                  <c:v>132.59494957951821</c:v>
                </c:pt>
                <c:pt idx="17">
                  <c:v>101.65813125842701</c:v>
                </c:pt>
                <c:pt idx="18">
                  <c:v>64.389968497562521</c:v>
                </c:pt>
                <c:pt idx="19">
                  <c:v>47.296755210838448</c:v>
                </c:pt>
                <c:pt idx="20">
                  <c:v>64.875586926014577</c:v>
                </c:pt>
                <c:pt idx="21">
                  <c:v>79.15197463024937</c:v>
                </c:pt>
                <c:pt idx="22">
                  <c:v>44.660119950528873</c:v>
                </c:pt>
                <c:pt idx="23">
                  <c:v>118.36391267934286</c:v>
                </c:pt>
                <c:pt idx="24">
                  <c:v>178.10405433878387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データ選択!$E$133:$E$182</c:f>
              <c:numCache>
                <c:formatCode>0.0_ ;[Red]\-0.0\ </c:formatCode>
                <c:ptCount val="25"/>
                <c:pt idx="0">
                  <c:v>88.670020842421593</c:v>
                </c:pt>
                <c:pt idx="1">
                  <c:v>77.37933432021687</c:v>
                </c:pt>
                <c:pt idx="2">
                  <c:v>75.756458395864925</c:v>
                </c:pt>
                <c:pt idx="3">
                  <c:v>106.07763229614852</c:v>
                </c:pt>
                <c:pt idx="4">
                  <c:v>98.028130325136829</c:v>
                </c:pt>
                <c:pt idx="5">
                  <c:v>84.130270319988242</c:v>
                </c:pt>
                <c:pt idx="6">
                  <c:v>85.447198468426365</c:v>
                </c:pt>
                <c:pt idx="7">
                  <c:v>122.37425449915943</c:v>
                </c:pt>
                <c:pt idx="8">
                  <c:v>175.45057396521779</c:v>
                </c:pt>
                <c:pt idx="9">
                  <c:v>0</c:v>
                </c:pt>
                <c:pt idx="10">
                  <c:v>59.77016219748419</c:v>
                </c:pt>
                <c:pt idx="11">
                  <c:v>53.140852158869642</c:v>
                </c:pt>
                <c:pt idx="12">
                  <c:v>171.13993486348613</c:v>
                </c:pt>
                <c:pt idx="13">
                  <c:v>79.853604752140072</c:v>
                </c:pt>
                <c:pt idx="14">
                  <c:v>40.876250742960309</c:v>
                </c:pt>
                <c:pt idx="15">
                  <c:v>149.42540549371046</c:v>
                </c:pt>
                <c:pt idx="16">
                  <c:v>114.46804232065988</c:v>
                </c:pt>
                <c:pt idx="17">
                  <c:v>93.654927924748065</c:v>
                </c:pt>
                <c:pt idx="18">
                  <c:v>83.251297346495832</c:v>
                </c:pt>
                <c:pt idx="19">
                  <c:v>72.622067471170041</c:v>
                </c:pt>
                <c:pt idx="20">
                  <c:v>56.59862670631437</c:v>
                </c:pt>
                <c:pt idx="21">
                  <c:v>81.636704741606309</c:v>
                </c:pt>
                <c:pt idx="22">
                  <c:v>56.853774152970693</c:v>
                </c:pt>
                <c:pt idx="23">
                  <c:v>37.670270292532052</c:v>
                </c:pt>
                <c:pt idx="24">
                  <c:v>116.15379594432494</c:v>
                </c:pt>
              </c:numCache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5"/>
                <c:pt idx="0">
                  <c:v>95.370259093918719</c:v>
                </c:pt>
                <c:pt idx="1">
                  <c:v>88.518647010888529</c:v>
                </c:pt>
                <c:pt idx="2">
                  <c:v>94.755877617637594</c:v>
                </c:pt>
                <c:pt idx="3">
                  <c:v>84.523017934136163</c:v>
                </c:pt>
                <c:pt idx="4">
                  <c:v>112.27316626276919</c:v>
                </c:pt>
                <c:pt idx="5">
                  <c:v>134.86168473297067</c:v>
                </c:pt>
                <c:pt idx="6">
                  <c:v>135.34471996190368</c:v>
                </c:pt>
                <c:pt idx="7">
                  <c:v>74.115796566611039</c:v>
                </c:pt>
                <c:pt idx="8">
                  <c:v>123.38128691323639</c:v>
                </c:pt>
                <c:pt idx="9">
                  <c:v>137.31480322190225</c:v>
                </c:pt>
                <c:pt idx="10">
                  <c:v>160.91260644225881</c:v>
                </c:pt>
                <c:pt idx="11">
                  <c:v>121.63880302300547</c:v>
                </c:pt>
                <c:pt idx="12">
                  <c:v>80.100301879442995</c:v>
                </c:pt>
                <c:pt idx="13">
                  <c:v>117.50655532436625</c:v>
                </c:pt>
                <c:pt idx="14">
                  <c:v>61.353422716169106</c:v>
                </c:pt>
                <c:pt idx="15">
                  <c:v>103.24038908905983</c:v>
                </c:pt>
                <c:pt idx="16">
                  <c:v>87.259110540077955</c:v>
                </c:pt>
                <c:pt idx="17">
                  <c:v>99.862168168781309</c:v>
                </c:pt>
                <c:pt idx="18">
                  <c:v>97.188366280390824</c:v>
                </c:pt>
                <c:pt idx="19">
                  <c:v>148.41952843091292</c:v>
                </c:pt>
                <c:pt idx="20">
                  <c:v>117.42254953809461</c:v>
                </c:pt>
                <c:pt idx="21">
                  <c:v>118.77276652621576</c:v>
                </c:pt>
                <c:pt idx="22">
                  <c:v>159.60799979923536</c:v>
                </c:pt>
                <c:pt idx="23">
                  <c:v>100.51802588792846</c:v>
                </c:pt>
                <c:pt idx="24">
                  <c:v>92.207360809225776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データ選択!$G$133:$G$182</c:f>
              <c:numCache>
                <c:formatCode>0.0_ ;[Red]\-0.0\ </c:formatCode>
                <c:ptCount val="25"/>
                <c:pt idx="0">
                  <c:v>117.17329387577873</c:v>
                </c:pt>
                <c:pt idx="1">
                  <c:v>71.744603755140574</c:v>
                </c:pt>
                <c:pt idx="2">
                  <c:v>116.22134520363687</c:v>
                </c:pt>
                <c:pt idx="3">
                  <c:v>85.292664497170705</c:v>
                </c:pt>
                <c:pt idx="4">
                  <c:v>100.04126522683848</c:v>
                </c:pt>
                <c:pt idx="5">
                  <c:v>54.520409070740492</c:v>
                </c:pt>
                <c:pt idx="6">
                  <c:v>67.818069819701606</c:v>
                </c:pt>
                <c:pt idx="7">
                  <c:v>126.50928254201996</c:v>
                </c:pt>
                <c:pt idx="8">
                  <c:v>46.553956603782986</c:v>
                </c:pt>
                <c:pt idx="9">
                  <c:v>0</c:v>
                </c:pt>
                <c:pt idx="10">
                  <c:v>37.073878168103541</c:v>
                </c:pt>
                <c:pt idx="11">
                  <c:v>71.040000923889281</c:v>
                </c:pt>
                <c:pt idx="12">
                  <c:v>95.880719400267779</c:v>
                </c:pt>
                <c:pt idx="13">
                  <c:v>115.57260309127631</c:v>
                </c:pt>
                <c:pt idx="14">
                  <c:v>88.740665827907407</c:v>
                </c:pt>
                <c:pt idx="15">
                  <c:v>247.15918778735696</c:v>
                </c:pt>
                <c:pt idx="16">
                  <c:v>86.544179805488469</c:v>
                </c:pt>
                <c:pt idx="17">
                  <c:v>97.599686822662662</c:v>
                </c:pt>
                <c:pt idx="18">
                  <c:v>55.610817252155307</c:v>
                </c:pt>
                <c:pt idx="19">
                  <c:v>52.553177815610688</c:v>
                </c:pt>
                <c:pt idx="20">
                  <c:v>44.562050119568248</c:v>
                </c:pt>
                <c:pt idx="21">
                  <c:v>77.643593492487184</c:v>
                </c:pt>
                <c:pt idx="22">
                  <c:v>37.713871132781037</c:v>
                </c:pt>
                <c:pt idx="23">
                  <c:v>245.34184081833223</c:v>
                </c:pt>
                <c:pt idx="24">
                  <c:v>107.59045659425452</c:v>
                </c:pt>
              </c:numCache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データ選択!$H$133:$H$182</c:f>
              <c:numCache>
                <c:formatCode>0.0_ ;[Red]\-0.0\ </c:formatCode>
                <c:ptCount val="25"/>
                <c:pt idx="0">
                  <c:v>154.21468131081656</c:v>
                </c:pt>
                <c:pt idx="1">
                  <c:v>103.63703522416201</c:v>
                </c:pt>
                <c:pt idx="2">
                  <c:v>59.370617024314889</c:v>
                </c:pt>
                <c:pt idx="3">
                  <c:v>86.597326365220013</c:v>
                </c:pt>
                <c:pt idx="4">
                  <c:v>95.415675997264898</c:v>
                </c:pt>
                <c:pt idx="5">
                  <c:v>135.31068076064446</c:v>
                </c:pt>
                <c:pt idx="6">
                  <c:v>81.970756083222213</c:v>
                </c:pt>
                <c:pt idx="7">
                  <c:v>137.45804853917349</c:v>
                </c:pt>
                <c:pt idx="8">
                  <c:v>78.776766196265612</c:v>
                </c:pt>
                <c:pt idx="9">
                  <c:v>0</c:v>
                </c:pt>
                <c:pt idx="10">
                  <c:v>20.91165066300869</c:v>
                </c:pt>
                <c:pt idx="11">
                  <c:v>69.543601761483714</c:v>
                </c:pt>
                <c:pt idx="12">
                  <c:v>189.28649307033726</c:v>
                </c:pt>
                <c:pt idx="13">
                  <c:v>69.023785806996884</c:v>
                </c:pt>
                <c:pt idx="14">
                  <c:v>100.10896593993522</c:v>
                </c:pt>
                <c:pt idx="15">
                  <c:v>52.279126657521722</c:v>
                </c:pt>
                <c:pt idx="16">
                  <c:v>109.83498152814148</c:v>
                </c:pt>
                <c:pt idx="17">
                  <c:v>104.25811631353479</c:v>
                </c:pt>
                <c:pt idx="18">
                  <c:v>47.051213991769544</c:v>
                </c:pt>
                <c:pt idx="19">
                  <c:v>37.188244735762879</c:v>
                </c:pt>
                <c:pt idx="20">
                  <c:v>59.8813470552806</c:v>
                </c:pt>
                <c:pt idx="21">
                  <c:v>114.248192614576</c:v>
                </c:pt>
                <c:pt idx="22">
                  <c:v>58.01629345470969</c:v>
                </c:pt>
                <c:pt idx="23">
                  <c:v>92.25728233680303</c:v>
                </c:pt>
                <c:pt idx="24">
                  <c:v>91.030160080811712</c:v>
                </c:pt>
              </c:numCache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5"/>
                <c:pt idx="0">
                  <c:v>85.743397885236519</c:v>
                </c:pt>
                <c:pt idx="1">
                  <c:v>111.98422603552565</c:v>
                </c:pt>
                <c:pt idx="2">
                  <c:v>107.07915051670163</c:v>
                </c:pt>
                <c:pt idx="3">
                  <c:v>77.607188310317625</c:v>
                </c:pt>
                <c:pt idx="4">
                  <c:v>89.923479555901835</c:v>
                </c:pt>
                <c:pt idx="5">
                  <c:v>70.002022013589766</c:v>
                </c:pt>
                <c:pt idx="6">
                  <c:v>77.955007641680382</c:v>
                </c:pt>
                <c:pt idx="7">
                  <c:v>116.32157880075194</c:v>
                </c:pt>
                <c:pt idx="8">
                  <c:v>79.583789453482495</c:v>
                </c:pt>
                <c:pt idx="9">
                  <c:v>80.317280600519169</c:v>
                </c:pt>
                <c:pt idx="10">
                  <c:v>41.22953737493318</c:v>
                </c:pt>
                <c:pt idx="11">
                  <c:v>56.269581299096849</c:v>
                </c:pt>
                <c:pt idx="12">
                  <c:v>116.32157880075194</c:v>
                </c:pt>
                <c:pt idx="13">
                  <c:v>72.167727678950612</c:v>
                </c:pt>
                <c:pt idx="14">
                  <c:v>107.65933357090871</c:v>
                </c:pt>
                <c:pt idx="15">
                  <c:v>65.59244582375733</c:v>
                </c:pt>
                <c:pt idx="16">
                  <c:v>81.370797620401504</c:v>
                </c:pt>
                <c:pt idx="17">
                  <c:v>91.735706502481506</c:v>
                </c:pt>
                <c:pt idx="18">
                  <c:v>50.599886778327082</c:v>
                </c:pt>
                <c:pt idx="19">
                  <c:v>84.622949251268651</c:v>
                </c:pt>
                <c:pt idx="20">
                  <c:v>93.018882128435379</c:v>
                </c:pt>
                <c:pt idx="21">
                  <c:v>110.57846564264115</c:v>
                </c:pt>
                <c:pt idx="22">
                  <c:v>92.548087202447832</c:v>
                </c:pt>
                <c:pt idx="23">
                  <c:v>57.875687491550586</c:v>
                </c:pt>
                <c:pt idx="24">
                  <c:v>58.125625682479722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5"/>
                <c:pt idx="0">
                  <c:v>100.21635457036493</c:v>
                </c:pt>
                <c:pt idx="1">
                  <c:v>129.40725987631006</c:v>
                </c:pt>
                <c:pt idx="2">
                  <c:v>121.02751271064119</c:v>
                </c:pt>
                <c:pt idx="3">
                  <c:v>63.262180557011114</c:v>
                </c:pt>
                <c:pt idx="4">
                  <c:v>100.9190905017177</c:v>
                </c:pt>
                <c:pt idx="5">
                  <c:v>88.012505406997477</c:v>
                </c:pt>
                <c:pt idx="6">
                  <c:v>97.717999693803577</c:v>
                </c:pt>
                <c:pt idx="7">
                  <c:v>73.497550822362555</c:v>
                </c:pt>
                <c:pt idx="8">
                  <c:v>108.01979097526717</c:v>
                </c:pt>
                <c:pt idx="9">
                  <c:v>173.30647782845062</c:v>
                </c:pt>
                <c:pt idx="10">
                  <c:v>132.09804865590792</c:v>
                </c:pt>
                <c:pt idx="11">
                  <c:v>94.136595062012077</c:v>
                </c:pt>
                <c:pt idx="12">
                  <c:v>102.83847032061797</c:v>
                </c:pt>
                <c:pt idx="13">
                  <c:v>84.534577816077984</c:v>
                </c:pt>
                <c:pt idx="14">
                  <c:v>245.21022926791423</c:v>
                </c:pt>
                <c:pt idx="15">
                  <c:v>67.396963599953025</c:v>
                </c:pt>
                <c:pt idx="16">
                  <c:v>79.698632589628758</c:v>
                </c:pt>
                <c:pt idx="17">
                  <c:v>98.483673053141814</c:v>
                </c:pt>
                <c:pt idx="18">
                  <c:v>131.42407901990839</c:v>
                </c:pt>
                <c:pt idx="19">
                  <c:v>103.59677600776283</c:v>
                </c:pt>
                <c:pt idx="20">
                  <c:v>100.78570210740088</c:v>
                </c:pt>
                <c:pt idx="21">
                  <c:v>97.699685801307865</c:v>
                </c:pt>
                <c:pt idx="22">
                  <c:v>91.247676982427151</c:v>
                </c:pt>
                <c:pt idx="23">
                  <c:v>71.361490870538503</c:v>
                </c:pt>
                <c:pt idx="24">
                  <c:v>77.013459010829038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データ選択!$K$133:$K$182</c:f>
              <c:numCache>
                <c:formatCode>0.0_ ;[Red]\-0.0\ </c:formatCode>
                <c:ptCount val="25"/>
                <c:pt idx="0">
                  <c:v>103.68982534632214</c:v>
                </c:pt>
                <c:pt idx="1">
                  <c:v>75.042982472165193</c:v>
                </c:pt>
                <c:pt idx="2">
                  <c:v>94.040456741538222</c:v>
                </c:pt>
                <c:pt idx="3">
                  <c:v>73.155398250472686</c:v>
                </c:pt>
                <c:pt idx="4">
                  <c:v>75.404615684689119</c:v>
                </c:pt>
                <c:pt idx="5">
                  <c:v>116.90519524340242</c:v>
                </c:pt>
                <c:pt idx="6">
                  <c:v>78.208353612311029</c:v>
                </c:pt>
                <c:pt idx="7">
                  <c:v>91.374175592544432</c:v>
                </c:pt>
                <c:pt idx="8">
                  <c:v>36.299330029914913</c:v>
                </c:pt>
                <c:pt idx="9">
                  <c:v>0</c:v>
                </c:pt>
                <c:pt idx="10">
                  <c:v>0</c:v>
                </c:pt>
                <c:pt idx="11">
                  <c:v>67.98076598402244</c:v>
                </c:pt>
                <c:pt idx="12">
                  <c:v>102.79594754161248</c:v>
                </c:pt>
                <c:pt idx="13">
                  <c:v>87.464522602643385</c:v>
                </c:pt>
                <c:pt idx="14">
                  <c:v>0</c:v>
                </c:pt>
                <c:pt idx="15">
                  <c:v>132.4925546091894</c:v>
                </c:pt>
                <c:pt idx="16">
                  <c:v>140.50455435434273</c:v>
                </c:pt>
                <c:pt idx="17">
                  <c:v>117.09947793681192</c:v>
                </c:pt>
                <c:pt idx="18">
                  <c:v>39.747766382756822</c:v>
                </c:pt>
                <c:pt idx="19">
                  <c:v>45.074786619621136</c:v>
                </c:pt>
                <c:pt idx="20">
                  <c:v>28.10353503376632</c:v>
                </c:pt>
                <c:pt idx="21">
                  <c:v>57.908522451608505</c:v>
                </c:pt>
                <c:pt idx="22">
                  <c:v>73.516214024827676</c:v>
                </c:pt>
                <c:pt idx="23">
                  <c:v>350.71558573020735</c:v>
                </c:pt>
                <c:pt idx="24">
                  <c:v>144.18778615268499</c:v>
                </c:pt>
              </c:numCache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データ選択!$L$133:$L$182</c:f>
              <c:numCache>
                <c:formatCode>0.0_ ;[Red]\-0.0\ </c:formatCode>
                <c:ptCount val="25"/>
                <c:pt idx="0">
                  <c:v>114.94562546942302</c:v>
                </c:pt>
                <c:pt idx="1">
                  <c:v>81.802608434029295</c:v>
                </c:pt>
                <c:pt idx="2">
                  <c:v>121.62359161788321</c:v>
                </c:pt>
                <c:pt idx="3">
                  <c:v>94.612708080660084</c:v>
                </c:pt>
                <c:pt idx="4">
                  <c:v>91.276417957075665</c:v>
                </c:pt>
                <c:pt idx="5">
                  <c:v>67.677680355362895</c:v>
                </c:pt>
                <c:pt idx="6">
                  <c:v>79.021681784933335</c:v>
                </c:pt>
                <c:pt idx="7">
                  <c:v>113.95471490503148</c:v>
                </c:pt>
                <c:pt idx="8">
                  <c:v>77.12612363435413</c:v>
                </c:pt>
                <c:pt idx="9">
                  <c:v>104.91068991256864</c:v>
                </c:pt>
                <c:pt idx="10">
                  <c:v>68.54165074287819</c:v>
                </c:pt>
                <c:pt idx="11">
                  <c:v>94.432911971554105</c:v>
                </c:pt>
                <c:pt idx="12">
                  <c:v>126.61634989447941</c:v>
                </c:pt>
                <c:pt idx="13">
                  <c:v>107.7322488099727</c:v>
                </c:pt>
                <c:pt idx="14">
                  <c:v>46.874989109871102</c:v>
                </c:pt>
                <c:pt idx="15">
                  <c:v>146.87496587759611</c:v>
                </c:pt>
                <c:pt idx="16">
                  <c:v>119.51142176789726</c:v>
                </c:pt>
                <c:pt idx="17">
                  <c:v>107.84292705319794</c:v>
                </c:pt>
                <c:pt idx="18">
                  <c:v>102.81247611431728</c:v>
                </c:pt>
                <c:pt idx="19">
                  <c:v>62.081171144138558</c:v>
                </c:pt>
                <c:pt idx="20">
                  <c:v>84.635703881857765</c:v>
                </c:pt>
                <c:pt idx="21">
                  <c:v>75.785342571402296</c:v>
                </c:pt>
                <c:pt idx="22">
                  <c:v>119.52833228016453</c:v>
                </c:pt>
                <c:pt idx="23">
                  <c:v>107.9962984394089</c:v>
                </c:pt>
                <c:pt idx="24">
                  <c:v>109.22382589446384</c:v>
                </c:pt>
              </c:numCache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データ選択!$M$133:$M$182</c:f>
              <c:numCache>
                <c:formatCode>0.0_ ;[Red]\-0.0\ </c:formatCode>
                <c:ptCount val="25"/>
                <c:pt idx="0">
                  <c:v>85.29109025469991</c:v>
                </c:pt>
                <c:pt idx="1">
                  <c:v>87.540600673340364</c:v>
                </c:pt>
                <c:pt idx="2">
                  <c:v>82.27642811707679</c:v>
                </c:pt>
                <c:pt idx="3">
                  <c:v>47.410366213339415</c:v>
                </c:pt>
                <c:pt idx="4">
                  <c:v>80.042468470732757</c:v>
                </c:pt>
                <c:pt idx="5">
                  <c:v>78.289078586929435</c:v>
                </c:pt>
                <c:pt idx="6">
                  <c:v>77.611517717963082</c:v>
                </c:pt>
                <c:pt idx="7">
                  <c:v>120.2856393750793</c:v>
                </c:pt>
                <c:pt idx="8">
                  <c:v>76.455529684981911</c:v>
                </c:pt>
                <c:pt idx="9">
                  <c:v>0</c:v>
                </c:pt>
                <c:pt idx="10">
                  <c:v>51.519264618495505</c:v>
                </c:pt>
                <c:pt idx="11">
                  <c:v>71.796272483545238</c:v>
                </c:pt>
                <c:pt idx="12">
                  <c:v>99.92960809621971</c:v>
                </c:pt>
                <c:pt idx="13">
                  <c:v>103.92027704219751</c:v>
                </c:pt>
                <c:pt idx="14">
                  <c:v>41.105796238161304</c:v>
                </c:pt>
                <c:pt idx="15">
                  <c:v>0</c:v>
                </c:pt>
                <c:pt idx="16">
                  <c:v>92.775910051092396</c:v>
                </c:pt>
                <c:pt idx="17">
                  <c:v>90.483675961627156</c:v>
                </c:pt>
                <c:pt idx="18">
                  <c:v>90.158713082367129</c:v>
                </c:pt>
                <c:pt idx="19">
                  <c:v>45.145747346104301</c:v>
                </c:pt>
                <c:pt idx="20">
                  <c:v>63.746438662998209</c:v>
                </c:pt>
                <c:pt idx="21">
                  <c:v>48.475228748685566</c:v>
                </c:pt>
                <c:pt idx="22">
                  <c:v>19.057681116582799</c:v>
                </c:pt>
                <c:pt idx="23">
                  <c:v>75.763624438963973</c:v>
                </c:pt>
                <c:pt idx="24">
                  <c:v>74.755885782581146</c:v>
                </c:pt>
              </c:numCache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5"/>
                <c:pt idx="0">
                  <c:v>107.72151457453023</c:v>
                </c:pt>
                <c:pt idx="1">
                  <c:v>147.63446476737562</c:v>
                </c:pt>
                <c:pt idx="2">
                  <c:v>129.0061395791688</c:v>
                </c:pt>
                <c:pt idx="3">
                  <c:v>163.3697381801544</c:v>
                </c:pt>
                <c:pt idx="4">
                  <c:v>110.32622746269915</c:v>
                </c:pt>
                <c:pt idx="5">
                  <c:v>135.09401100866862</c:v>
                </c:pt>
                <c:pt idx="6">
                  <c:v>93.564608637713249</c:v>
                </c:pt>
                <c:pt idx="7">
                  <c:v>141.50290289965531</c:v>
                </c:pt>
                <c:pt idx="8">
                  <c:v>94.573755080444556</c:v>
                </c:pt>
                <c:pt idx="9">
                  <c:v>60.38382613007974</c:v>
                </c:pt>
                <c:pt idx="10">
                  <c:v>50.722413949267001</c:v>
                </c:pt>
                <c:pt idx="11">
                  <c:v>133.33911606173436</c:v>
                </c:pt>
                <c:pt idx="12">
                  <c:v>102.02784415082439</c:v>
                </c:pt>
                <c:pt idx="13">
                  <c:v>130.21646612892505</c:v>
                </c:pt>
                <c:pt idx="14">
                  <c:v>67.450018549557171</c:v>
                </c:pt>
                <c:pt idx="15">
                  <c:v>70.447797151759701</c:v>
                </c:pt>
                <c:pt idx="16">
                  <c:v>137.85716107821011</c:v>
                </c:pt>
                <c:pt idx="17">
                  <c:v>113.22309504463209</c:v>
                </c:pt>
                <c:pt idx="18">
                  <c:v>143.71350618958979</c:v>
                </c:pt>
                <c:pt idx="19">
                  <c:v>88.459192712209614</c:v>
                </c:pt>
                <c:pt idx="20">
                  <c:v>194.85631566652182</c:v>
                </c:pt>
                <c:pt idx="21">
                  <c:v>108.28034544005804</c:v>
                </c:pt>
                <c:pt idx="22">
                  <c:v>70.360931803853717</c:v>
                </c:pt>
                <c:pt idx="23">
                  <c:v>186.47946304877573</c:v>
                </c:pt>
                <c:pt idx="24">
                  <c:v>151.79924368130088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データ選択!$O$133:$O$182</c:f>
              <c:numCache>
                <c:formatCode>0.0_ ;[Red]\-0.0\ </c:formatCode>
                <c:ptCount val="25"/>
                <c:pt idx="0">
                  <c:v>71.027101054736505</c:v>
                </c:pt>
                <c:pt idx="1">
                  <c:v>64.800360708251688</c:v>
                </c:pt>
                <c:pt idx="2">
                  <c:v>101.50608553372629</c:v>
                </c:pt>
                <c:pt idx="3">
                  <c:v>138.18527840450224</c:v>
                </c:pt>
                <c:pt idx="4">
                  <c:v>70.164476917120012</c:v>
                </c:pt>
                <c:pt idx="5">
                  <c:v>37.85579895787204</c:v>
                </c:pt>
                <c:pt idx="6">
                  <c:v>55.398730182251775</c:v>
                </c:pt>
                <c:pt idx="7">
                  <c:v>84.758553701174222</c:v>
                </c:pt>
                <c:pt idx="8">
                  <c:v>58.771560025920067</c:v>
                </c:pt>
                <c:pt idx="9">
                  <c:v>306.45170584944032</c:v>
                </c:pt>
                <c:pt idx="10">
                  <c:v>14.301079606307216</c:v>
                </c:pt>
                <c:pt idx="11">
                  <c:v>99.875043914402681</c:v>
                </c:pt>
                <c:pt idx="12">
                  <c:v>46.231938382458665</c:v>
                </c:pt>
                <c:pt idx="13">
                  <c:v>86.540762898802839</c:v>
                </c:pt>
                <c:pt idx="14">
                  <c:v>34.23130756828855</c:v>
                </c:pt>
                <c:pt idx="15">
                  <c:v>71.505398031536075</c:v>
                </c:pt>
                <c:pt idx="16">
                  <c:v>148.08198814223178</c:v>
                </c:pt>
                <c:pt idx="17">
                  <c:v>86.694488473043805</c:v>
                </c:pt>
                <c:pt idx="18">
                  <c:v>85.806477637843287</c:v>
                </c:pt>
                <c:pt idx="19">
                  <c:v>65.239461090628268</c:v>
                </c:pt>
                <c:pt idx="20">
                  <c:v>62.185934182504866</c:v>
                </c:pt>
                <c:pt idx="21">
                  <c:v>58.599122223334923</c:v>
                </c:pt>
                <c:pt idx="22">
                  <c:v>19.838119059304091</c:v>
                </c:pt>
                <c:pt idx="23">
                  <c:v>126.18599652624015</c:v>
                </c:pt>
                <c:pt idx="24">
                  <c:v>155.63448180987294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07776"/>
        <c:axId val="186109312"/>
      </c:radarChart>
      <c:catAx>
        <c:axId val="18610777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6109312"/>
        <c:crosses val="autoZero"/>
        <c:auto val="1"/>
        <c:lblAlgn val="ctr"/>
        <c:lblOffset val="100"/>
        <c:noMultiLvlLbl val="0"/>
      </c:catAx>
      <c:valAx>
        <c:axId val="186109312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610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33054425780082236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1.5469320783493772E-2"/>
          <c:y val="1.46293271259356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820499351329882"/>
          <c:y val="0.17108482234031741"/>
          <c:w val="0.50089176021300796"/>
          <c:h val="0.766424735576630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データ選択!$U$132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データ選択!$U$133:$U$182</c:f>
              <c:numCache>
                <c:formatCode>0.0_ ;[Red]\-0.0\ </c:formatCode>
                <c:ptCount val="25"/>
                <c:pt idx="0">
                  <c:v>74.891821354863296</c:v>
                </c:pt>
                <c:pt idx="1">
                  <c:v>90.729367521506305</c:v>
                </c:pt>
                <c:pt idx="2">
                  <c:v>67.621370789080331</c:v>
                </c:pt>
                <c:pt idx="3">
                  <c:v>88.006606790328263</c:v>
                </c:pt>
                <c:pt idx="4">
                  <c:v>73.021749383871537</c:v>
                </c:pt>
                <c:pt idx="5">
                  <c:v>77.977253991000268</c:v>
                </c:pt>
                <c:pt idx="6">
                  <c:v>62.036056179415112</c:v>
                </c:pt>
                <c:pt idx="7">
                  <c:v>71.440657276854708</c:v>
                </c:pt>
                <c:pt idx="8">
                  <c:v>46.19790791158681</c:v>
                </c:pt>
                <c:pt idx="9">
                  <c:v>52.510064459683804</c:v>
                </c:pt>
                <c:pt idx="10">
                  <c:v>99.629548307809557</c:v>
                </c:pt>
                <c:pt idx="11">
                  <c:v>96.604609748930358</c:v>
                </c:pt>
                <c:pt idx="12">
                  <c:v>77.940419395126838</c:v>
                </c:pt>
                <c:pt idx="13">
                  <c:v>78.914796434695873</c:v>
                </c:pt>
                <c:pt idx="14">
                  <c:v>23.585770619807981</c:v>
                </c:pt>
                <c:pt idx="15">
                  <c:v>60.476334922584563</c:v>
                </c:pt>
                <c:pt idx="16">
                  <c:v>66.950415132522892</c:v>
                </c:pt>
                <c:pt idx="17">
                  <c:v>51.883221968732485</c:v>
                </c:pt>
                <c:pt idx="18">
                  <c:v>94.343082479231924</c:v>
                </c:pt>
                <c:pt idx="19">
                  <c:v>55.756230733504786</c:v>
                </c:pt>
                <c:pt idx="20">
                  <c:v>64.768230049022847</c:v>
                </c:pt>
                <c:pt idx="21">
                  <c:v>53.894673376013579</c:v>
                </c:pt>
                <c:pt idx="22">
                  <c:v>44.783108771787298</c:v>
                </c:pt>
                <c:pt idx="23">
                  <c:v>138.26141397818469</c:v>
                </c:pt>
                <c:pt idx="24">
                  <c:v>68.294411051427574</c:v>
                </c:pt>
              </c:numCache>
            </c:numRef>
          </c:val>
        </c:ser>
        <c:ser>
          <c:idx val="1"/>
          <c:order val="1"/>
          <c:tx>
            <c:strRef>
              <c:f>データ選択!$V$132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データ選択!$V$133:$V$182</c:f>
              <c:numCache>
                <c:formatCode>0.0_ ;[Red]\-0.0\ </c:formatCode>
                <c:ptCount val="25"/>
                <c:pt idx="0">
                  <c:v>69.648994648856416</c:v>
                </c:pt>
                <c:pt idx="1">
                  <c:v>87.119791137181096</c:v>
                </c:pt>
                <c:pt idx="2">
                  <c:v>75.426698696266641</c:v>
                </c:pt>
                <c:pt idx="3">
                  <c:v>52.364666270507001</c:v>
                </c:pt>
                <c:pt idx="4">
                  <c:v>72.770971994685311</c:v>
                </c:pt>
                <c:pt idx="5">
                  <c:v>62.26119224828367</c:v>
                </c:pt>
                <c:pt idx="6">
                  <c:v>55.779026054434411</c:v>
                </c:pt>
                <c:pt idx="7">
                  <c:v>93.895263657460831</c:v>
                </c:pt>
                <c:pt idx="8">
                  <c:v>76.670204617065792</c:v>
                </c:pt>
                <c:pt idx="9">
                  <c:v>72.498480120276511</c:v>
                </c:pt>
                <c:pt idx="10">
                  <c:v>35.459782926342136</c:v>
                </c:pt>
                <c:pt idx="11">
                  <c:v>76.086601039384178</c:v>
                </c:pt>
                <c:pt idx="12">
                  <c:v>71.676635001504138</c:v>
                </c:pt>
                <c:pt idx="13">
                  <c:v>44.071444494168091</c:v>
                </c:pt>
                <c:pt idx="14">
                  <c:v>30.850011145917662</c:v>
                </c:pt>
                <c:pt idx="15">
                  <c:v>92.286358128813532</c:v>
                </c:pt>
                <c:pt idx="16">
                  <c:v>66.27494259382685</c:v>
                </c:pt>
                <c:pt idx="17">
                  <c:v>56.278947684488479</c:v>
                </c:pt>
                <c:pt idx="18">
                  <c:v>123.40004458367065</c:v>
                </c:pt>
                <c:pt idx="19">
                  <c:v>65.597271980062573</c:v>
                </c:pt>
                <c:pt idx="20">
                  <c:v>65.45322627977697</c:v>
                </c:pt>
                <c:pt idx="21">
                  <c:v>57.881938461227733</c:v>
                </c:pt>
                <c:pt idx="22">
                  <c:v>39.050647020148929</c:v>
                </c:pt>
                <c:pt idx="23">
                  <c:v>77.223527261811782</c:v>
                </c:pt>
                <c:pt idx="24">
                  <c:v>130.82768064616243</c:v>
                </c:pt>
              </c:numCache>
            </c:numRef>
          </c:val>
        </c:ser>
        <c:ser>
          <c:idx val="2"/>
          <c:order val="2"/>
          <c:tx>
            <c:strRef>
              <c:f>データ選択!$W$132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データ選択!$W$133:$W$182</c:f>
              <c:numCache>
                <c:formatCode>0.0_ ;[Red]\-0.0\ </c:formatCode>
                <c:ptCount val="25"/>
                <c:pt idx="0">
                  <c:v>157.80774469497354</c:v>
                </c:pt>
                <c:pt idx="1">
                  <c:v>89.53321601149014</c:v>
                </c:pt>
                <c:pt idx="2">
                  <c:v>89.997071022006295</c:v>
                </c:pt>
                <c:pt idx="3">
                  <c:v>173.5427573294117</c:v>
                </c:pt>
                <c:pt idx="4">
                  <c:v>76.843649252521189</c:v>
                </c:pt>
                <c:pt idx="5">
                  <c:v>74.6500646722223</c:v>
                </c:pt>
                <c:pt idx="6">
                  <c:v>90.843172310768637</c:v>
                </c:pt>
                <c:pt idx="7">
                  <c:v>142.43603667602659</c:v>
                </c:pt>
                <c:pt idx="8">
                  <c:v>110.36210155635378</c:v>
                </c:pt>
                <c:pt idx="9">
                  <c:v>107.24999507375988</c:v>
                </c:pt>
                <c:pt idx="10">
                  <c:v>99.668529904752717</c:v>
                </c:pt>
                <c:pt idx="11">
                  <c:v>75.32275071407291</c:v>
                </c:pt>
                <c:pt idx="12">
                  <c:v>104.80160808944574</c:v>
                </c:pt>
                <c:pt idx="13">
                  <c:v>126.18717586776842</c:v>
                </c:pt>
                <c:pt idx="14">
                  <c:v>23.309575542240559</c:v>
                </c:pt>
                <c:pt idx="15">
                  <c:v>251.02619814720595</c:v>
                </c:pt>
                <c:pt idx="16">
                  <c:v>119.20999869768747</c:v>
                </c:pt>
                <c:pt idx="17">
                  <c:v>92.949806165345237</c:v>
                </c:pt>
                <c:pt idx="18">
                  <c:v>74.590641735169783</c:v>
                </c:pt>
                <c:pt idx="19">
                  <c:v>86.066125079042052</c:v>
                </c:pt>
                <c:pt idx="20">
                  <c:v>129.96019558397046</c:v>
                </c:pt>
                <c:pt idx="21">
                  <c:v>98.943821821439386</c:v>
                </c:pt>
                <c:pt idx="22">
                  <c:v>153.43011749322898</c:v>
                </c:pt>
                <c:pt idx="23">
                  <c:v>128.60455471580997</c:v>
                </c:pt>
                <c:pt idx="24">
                  <c:v>133.50126256750633</c:v>
                </c:pt>
              </c:numCache>
            </c:numRef>
          </c:val>
        </c:ser>
        <c:ser>
          <c:idx val="3"/>
          <c:order val="3"/>
          <c:tx>
            <c:strRef>
              <c:f>データ選択!$X$132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データ選択!$X$133:$X$182</c:f>
              <c:numCache>
                <c:formatCode>0.0_ ;[Red]\-0.0\ </c:formatCode>
                <c:ptCount val="25"/>
                <c:pt idx="0">
                  <c:v>82.57358753227787</c:v>
                </c:pt>
                <c:pt idx="1">
                  <c:v>87.602231801875845</c:v>
                </c:pt>
                <c:pt idx="2">
                  <c:v>122.42617018606062</c:v>
                </c:pt>
                <c:pt idx="3">
                  <c:v>148.35325394667419</c:v>
                </c:pt>
                <c:pt idx="4">
                  <c:v>115.93062629124766</c:v>
                </c:pt>
                <c:pt idx="5">
                  <c:v>96.164951796621352</c:v>
                </c:pt>
                <c:pt idx="6">
                  <c:v>112.88303248295438</c:v>
                </c:pt>
                <c:pt idx="7">
                  <c:v>108.66875851593882</c:v>
                </c:pt>
                <c:pt idx="8">
                  <c:v>136.12613998275626</c:v>
                </c:pt>
                <c:pt idx="9">
                  <c:v>105.80490766748771</c:v>
                </c:pt>
                <c:pt idx="10">
                  <c:v>149.30923719947708</c:v>
                </c:pt>
                <c:pt idx="11">
                  <c:v>140.65249359033689</c:v>
                </c:pt>
                <c:pt idx="12">
                  <c:v>143.04461790464282</c:v>
                </c:pt>
                <c:pt idx="13">
                  <c:v>115.93165419082818</c:v>
                </c:pt>
                <c:pt idx="14">
                  <c:v>146.79647198807129</c:v>
                </c:pt>
                <c:pt idx="15">
                  <c:v>92.069360774661931</c:v>
                </c:pt>
                <c:pt idx="16">
                  <c:v>113.22611114150331</c:v>
                </c:pt>
                <c:pt idx="17">
                  <c:v>132.81283101224835</c:v>
                </c:pt>
                <c:pt idx="18">
                  <c:v>101.38461374715715</c:v>
                </c:pt>
                <c:pt idx="19">
                  <c:v>136.16226267793618</c:v>
                </c:pt>
                <c:pt idx="20">
                  <c:v>128.37013837217256</c:v>
                </c:pt>
                <c:pt idx="21">
                  <c:v>136.5036191847052</c:v>
                </c:pt>
                <c:pt idx="22">
                  <c:v>117.64037460113173</c:v>
                </c:pt>
                <c:pt idx="23">
                  <c:v>87.400529092376829</c:v>
                </c:pt>
                <c:pt idx="24">
                  <c:v>98.529848631385619</c:v>
                </c:pt>
              </c:numCache>
            </c:numRef>
          </c:val>
        </c:ser>
        <c:ser>
          <c:idx val="4"/>
          <c:order val="4"/>
          <c:tx>
            <c:strRef>
              <c:f>データ選択!$Y$132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データ選択!$Y$133:$Y$182</c:f>
              <c:numCache>
                <c:formatCode>0.0_ ;[Red]\-0.0\ </c:formatCode>
                <c:ptCount val="25"/>
                <c:pt idx="0">
                  <c:v>133.29826473472406</c:v>
                </c:pt>
                <c:pt idx="1">
                  <c:v>82.80656398133587</c:v>
                </c:pt>
                <c:pt idx="2">
                  <c:v>86.98464174252382</c:v>
                </c:pt>
                <c:pt idx="3">
                  <c:v>54.147299943931927</c:v>
                </c:pt>
                <c:pt idx="4">
                  <c:v>68.247417386268665</c:v>
                </c:pt>
                <c:pt idx="5">
                  <c:v>84.39723482340294</c:v>
                </c:pt>
                <c:pt idx="6">
                  <c:v>75.946655637583376</c:v>
                </c:pt>
                <c:pt idx="7">
                  <c:v>76.854232178484011</c:v>
                </c:pt>
                <c:pt idx="8">
                  <c:v>55.728809594575758</c:v>
                </c:pt>
                <c:pt idx="9">
                  <c:v>70.129972953894949</c:v>
                </c:pt>
                <c:pt idx="10">
                  <c:v>65.17250934853341</c:v>
                </c:pt>
                <c:pt idx="11">
                  <c:v>60.082343561064746</c:v>
                </c:pt>
                <c:pt idx="12">
                  <c:v>58.716106910386536</c:v>
                </c:pt>
                <c:pt idx="13">
                  <c:v>91.246671181286587</c:v>
                </c:pt>
                <c:pt idx="14">
                  <c:v>19.89476601165757</c:v>
                </c:pt>
                <c:pt idx="15">
                  <c:v>89.271385949745508</c:v>
                </c:pt>
                <c:pt idx="16">
                  <c:v>80.985707534896463</c:v>
                </c:pt>
                <c:pt idx="17">
                  <c:v>64.058761186249939</c:v>
                </c:pt>
                <c:pt idx="18">
                  <c:v>79.579064046630279</c:v>
                </c:pt>
                <c:pt idx="19">
                  <c:v>67.933347356879509</c:v>
                </c:pt>
                <c:pt idx="20">
                  <c:v>60.91052303824258</c:v>
                </c:pt>
                <c:pt idx="21">
                  <c:v>80.904354423859203</c:v>
                </c:pt>
                <c:pt idx="22">
                  <c:v>12.591624058011119</c:v>
                </c:pt>
                <c:pt idx="23">
                  <c:v>79.274163418099121</c:v>
                </c:pt>
                <c:pt idx="24">
                  <c:v>91.173004294189951</c:v>
                </c:pt>
              </c:numCache>
            </c:numRef>
          </c:val>
        </c:ser>
        <c:ser>
          <c:idx val="5"/>
          <c:order val="5"/>
          <c:tx>
            <c:strRef>
              <c:f>データ選択!$Z$132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データ選択!$Z$133:$Z$182</c:f>
              <c:numCache>
                <c:formatCode>0.0_ ;[Red]\-0.0\ </c:formatCode>
                <c:ptCount val="25"/>
                <c:pt idx="0">
                  <c:v>179.20744478469223</c:v>
                </c:pt>
                <c:pt idx="1">
                  <c:v>117.40320541578183</c:v>
                </c:pt>
                <c:pt idx="2">
                  <c:v>103.51159800789796</c:v>
                </c:pt>
                <c:pt idx="3">
                  <c:v>59.279312241823924</c:v>
                </c:pt>
                <c:pt idx="4">
                  <c:v>118.96575676118071</c:v>
                </c:pt>
                <c:pt idx="5">
                  <c:v>105.33756297688244</c:v>
                </c:pt>
                <c:pt idx="6">
                  <c:v>109.02690960061085</c:v>
                </c:pt>
                <c:pt idx="7">
                  <c:v>75.745787864552796</c:v>
                </c:pt>
                <c:pt idx="8">
                  <c:v>64.782472207735083</c:v>
                </c:pt>
                <c:pt idx="9">
                  <c:v>201.81972404243308</c:v>
                </c:pt>
                <c:pt idx="10">
                  <c:v>71.140852785231019</c:v>
                </c:pt>
                <c:pt idx="11">
                  <c:v>46.72898597444393</c:v>
                </c:pt>
                <c:pt idx="12">
                  <c:v>65.952758626068317</c:v>
                </c:pt>
                <c:pt idx="13">
                  <c:v>87.430795152320826</c:v>
                </c:pt>
                <c:pt idx="14">
                  <c:v>18.755315734288182</c:v>
                </c:pt>
                <c:pt idx="15">
                  <c:v>72.13582974726225</c:v>
                </c:pt>
                <c:pt idx="16">
                  <c:v>94.034328721812614</c:v>
                </c:pt>
                <c:pt idx="17">
                  <c:v>105.36490467628535</c:v>
                </c:pt>
                <c:pt idx="18">
                  <c:v>0</c:v>
                </c:pt>
                <c:pt idx="19">
                  <c:v>102.74957212780767</c:v>
                </c:pt>
                <c:pt idx="20">
                  <c:v>80.592198670232534</c:v>
                </c:pt>
                <c:pt idx="21">
                  <c:v>108.47381163130785</c:v>
                </c:pt>
                <c:pt idx="22">
                  <c:v>142.44543595661912</c:v>
                </c:pt>
                <c:pt idx="23">
                  <c:v>109.22635983186986</c:v>
                </c:pt>
                <c:pt idx="24">
                  <c:v>120.58821333947256</c:v>
                </c:pt>
              </c:numCache>
            </c:numRef>
          </c:val>
        </c:ser>
        <c:ser>
          <c:idx val="6"/>
          <c:order val="6"/>
          <c:tx>
            <c:strRef>
              <c:f>データ選択!$AA$132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データ選択!$AA$133:$AA$182</c:f>
              <c:numCache>
                <c:formatCode>0.0_ ;[Red]\-0.0\ </c:formatCode>
                <c:ptCount val="25"/>
                <c:pt idx="0">
                  <c:v>90.932135632107475</c:v>
                </c:pt>
                <c:pt idx="1">
                  <c:v>79.104337375978062</c:v>
                </c:pt>
                <c:pt idx="2">
                  <c:v>83.220370996425331</c:v>
                </c:pt>
                <c:pt idx="3">
                  <c:v>70.571796340691208</c:v>
                </c:pt>
                <c:pt idx="4">
                  <c:v>72.644710689396689</c:v>
                </c:pt>
                <c:pt idx="5">
                  <c:v>88.405351275592508</c:v>
                </c:pt>
                <c:pt idx="6">
                  <c:v>70.565215770864469</c:v>
                </c:pt>
                <c:pt idx="7">
                  <c:v>78.413107045212456</c:v>
                </c:pt>
                <c:pt idx="8">
                  <c:v>69.034747504823912</c:v>
                </c:pt>
                <c:pt idx="9">
                  <c:v>46.396118921816615</c:v>
                </c:pt>
                <c:pt idx="10">
                  <c:v>70.834074664256235</c:v>
                </c:pt>
                <c:pt idx="11">
                  <c:v>62.373793322128876</c:v>
                </c:pt>
                <c:pt idx="12">
                  <c:v>78.796925047986349</c:v>
                </c:pt>
                <c:pt idx="13">
                  <c:v>80.918494251142008</c:v>
                </c:pt>
                <c:pt idx="14">
                  <c:v>60.285957024035454</c:v>
                </c:pt>
                <c:pt idx="15">
                  <c:v>97.327755879259541</c:v>
                </c:pt>
                <c:pt idx="16">
                  <c:v>87.738068647750097</c:v>
                </c:pt>
                <c:pt idx="17">
                  <c:v>78.284478311793166</c:v>
                </c:pt>
                <c:pt idx="18">
                  <c:v>107.17503470939637</c:v>
                </c:pt>
                <c:pt idx="19">
                  <c:v>102.21508938826108</c:v>
                </c:pt>
                <c:pt idx="20">
                  <c:v>49.53145487554351</c:v>
                </c:pt>
                <c:pt idx="21">
                  <c:v>74.023552245710135</c:v>
                </c:pt>
                <c:pt idx="22">
                  <c:v>124.35921748980594</c:v>
                </c:pt>
                <c:pt idx="23">
                  <c:v>34.219359741186587</c:v>
                </c:pt>
                <c:pt idx="24">
                  <c:v>60.274757322505948</c:v>
                </c:pt>
              </c:numCache>
            </c:numRef>
          </c:val>
        </c:ser>
        <c:ser>
          <c:idx val="7"/>
          <c:order val="7"/>
          <c:tx>
            <c:strRef>
              <c:f>データ選択!$AB$132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データ選択!$AB$133:$AB$182</c:f>
              <c:numCache>
                <c:formatCode>0.0_ ;[Red]\-0.0\ </c:formatCode>
                <c:ptCount val="25"/>
                <c:pt idx="0">
                  <c:v>80.256259487852944</c:v>
                </c:pt>
                <c:pt idx="1">
                  <c:v>95.540824898245901</c:v>
                </c:pt>
                <c:pt idx="2">
                  <c:v>113.07660077309569</c:v>
                </c:pt>
                <c:pt idx="3">
                  <c:v>91.348493052640009</c:v>
                </c:pt>
                <c:pt idx="4">
                  <c:v>111.41814657797642</c:v>
                </c:pt>
                <c:pt idx="5">
                  <c:v>98.177520750731773</c:v>
                </c:pt>
                <c:pt idx="6">
                  <c:v>124.72962451139907</c:v>
                </c:pt>
                <c:pt idx="7">
                  <c:v>109.72959226445171</c:v>
                </c:pt>
                <c:pt idx="8">
                  <c:v>113.84400031860315</c:v>
                </c:pt>
                <c:pt idx="9">
                  <c:v>129.47478047157415</c:v>
                </c:pt>
                <c:pt idx="10">
                  <c:v>107.19618893525846</c:v>
                </c:pt>
                <c:pt idx="11">
                  <c:v>95.798629567491616</c:v>
                </c:pt>
                <c:pt idx="12">
                  <c:v>101.08992475280596</c:v>
                </c:pt>
                <c:pt idx="13">
                  <c:v>105.41972915238169</c:v>
                </c:pt>
                <c:pt idx="14">
                  <c:v>282.31975881826747</c:v>
                </c:pt>
                <c:pt idx="15">
                  <c:v>109.80457343839269</c:v>
                </c:pt>
                <c:pt idx="16">
                  <c:v>92.779828709262674</c:v>
                </c:pt>
                <c:pt idx="17">
                  <c:v>127.16747027616597</c:v>
                </c:pt>
                <c:pt idx="18">
                  <c:v>126.88528486214265</c:v>
                </c:pt>
                <c:pt idx="19">
                  <c:v>106.65029571902423</c:v>
                </c:pt>
                <c:pt idx="20">
                  <c:v>92.774322018848764</c:v>
                </c:pt>
                <c:pt idx="21">
                  <c:v>105.16441115607486</c:v>
                </c:pt>
                <c:pt idx="22">
                  <c:v>104.39928501315536</c:v>
                </c:pt>
                <c:pt idx="23">
                  <c:v>65.630319756280684</c:v>
                </c:pt>
                <c:pt idx="24">
                  <c:v>81.002917832649217</c:v>
                </c:pt>
              </c:numCache>
            </c:numRef>
          </c:val>
        </c:ser>
        <c:ser>
          <c:idx val="8"/>
          <c:order val="8"/>
          <c:tx>
            <c:strRef>
              <c:f>データ選択!$AC$132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データ選択!$AC$133:$AC$182</c:f>
              <c:numCache>
                <c:formatCode>0.0_ ;[Red]\-0.0\ </c:formatCode>
                <c:ptCount val="25"/>
                <c:pt idx="0">
                  <c:v>125.98276442015668</c:v>
                </c:pt>
                <c:pt idx="1">
                  <c:v>109.69016340739346</c:v>
                </c:pt>
                <c:pt idx="2">
                  <c:v>68.284434204651163</c:v>
                </c:pt>
                <c:pt idx="3">
                  <c:v>72.636419134957762</c:v>
                </c:pt>
                <c:pt idx="4">
                  <c:v>95.738746735084774</c:v>
                </c:pt>
                <c:pt idx="5">
                  <c:v>85.382742291446164</c:v>
                </c:pt>
                <c:pt idx="6">
                  <c:v>87.750844139873323</c:v>
                </c:pt>
                <c:pt idx="7">
                  <c:v>112.25628411766199</c:v>
                </c:pt>
                <c:pt idx="8">
                  <c:v>69.699141865810361</c:v>
                </c:pt>
                <c:pt idx="9">
                  <c:v>83.723610789054021</c:v>
                </c:pt>
                <c:pt idx="10">
                  <c:v>90.772753881350823</c:v>
                </c:pt>
                <c:pt idx="11">
                  <c:v>39.74948829836427</c:v>
                </c:pt>
                <c:pt idx="12">
                  <c:v>72.023772871096483</c:v>
                </c:pt>
                <c:pt idx="13">
                  <c:v>56.550158164536498</c:v>
                </c:pt>
                <c:pt idx="14">
                  <c:v>0</c:v>
                </c:pt>
                <c:pt idx="15">
                  <c:v>48.212634845406122</c:v>
                </c:pt>
                <c:pt idx="16">
                  <c:v>109.77730447597732</c:v>
                </c:pt>
                <c:pt idx="17">
                  <c:v>77.815248582432673</c:v>
                </c:pt>
                <c:pt idx="18">
                  <c:v>0</c:v>
                </c:pt>
                <c:pt idx="19">
                  <c:v>84.666090460225377</c:v>
                </c:pt>
                <c:pt idx="20">
                  <c:v>152.50393801777716</c:v>
                </c:pt>
                <c:pt idx="21">
                  <c:v>81.561885749316005</c:v>
                </c:pt>
                <c:pt idx="22">
                  <c:v>142.80704498512696</c:v>
                </c:pt>
                <c:pt idx="23">
                  <c:v>138.32038686682031</c:v>
                </c:pt>
                <c:pt idx="24">
                  <c:v>99.459170105160624</c:v>
                </c:pt>
              </c:numCache>
            </c:numRef>
          </c:val>
        </c:ser>
        <c:ser>
          <c:idx val="9"/>
          <c:order val="9"/>
          <c:tx>
            <c:strRef>
              <c:f>データ選択!$AD$132</c:f>
              <c:strCache>
                <c:ptCount val="1"/>
                <c:pt idx="0">
                  <c:v>山陽（岡山、広島、山口）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データ選択!$AD$133:$AD$182</c:f>
              <c:numCache>
                <c:formatCode>0.0_ ;[Red]\-0.0\ </c:formatCode>
                <c:ptCount val="25"/>
                <c:pt idx="0">
                  <c:v>152.89973410764645</c:v>
                </c:pt>
                <c:pt idx="1">
                  <c:v>125.62354951229156</c:v>
                </c:pt>
                <c:pt idx="2">
                  <c:v>94.215583827450331</c:v>
                </c:pt>
                <c:pt idx="3">
                  <c:v>75.860714228775038</c:v>
                </c:pt>
                <c:pt idx="4">
                  <c:v>149.13545373303089</c:v>
                </c:pt>
                <c:pt idx="5">
                  <c:v>138.40263923642092</c:v>
                </c:pt>
                <c:pt idx="6">
                  <c:v>121.16847653441287</c:v>
                </c:pt>
                <c:pt idx="7">
                  <c:v>122.66838896567877</c:v>
                </c:pt>
                <c:pt idx="8">
                  <c:v>100.67124303944075</c:v>
                </c:pt>
                <c:pt idx="9">
                  <c:v>136.43130068539023</c:v>
                </c:pt>
                <c:pt idx="10">
                  <c:v>107.7689662224337</c:v>
                </c:pt>
                <c:pt idx="11">
                  <c:v>99.936314024134063</c:v>
                </c:pt>
                <c:pt idx="12">
                  <c:v>100.1458220607951</c:v>
                </c:pt>
                <c:pt idx="13">
                  <c:v>100.90530804639191</c:v>
                </c:pt>
                <c:pt idx="14">
                  <c:v>18.384117767356337</c:v>
                </c:pt>
                <c:pt idx="15">
                  <c:v>58.92345438255235</c:v>
                </c:pt>
                <c:pt idx="16">
                  <c:v>152.11197811489035</c:v>
                </c:pt>
                <c:pt idx="17">
                  <c:v>112.96757726895135</c:v>
                </c:pt>
                <c:pt idx="18">
                  <c:v>73.536471069425346</c:v>
                </c:pt>
                <c:pt idx="19">
                  <c:v>100.02615670794255</c:v>
                </c:pt>
                <c:pt idx="20">
                  <c:v>110.10227640984189</c:v>
                </c:pt>
                <c:pt idx="21">
                  <c:v>108.70030902981154</c:v>
                </c:pt>
                <c:pt idx="22">
                  <c:v>93.084140594209302</c:v>
                </c:pt>
                <c:pt idx="23">
                  <c:v>140.8744656502401</c:v>
                </c:pt>
                <c:pt idx="24">
                  <c:v>160.9553402340363</c:v>
                </c:pt>
              </c:numCache>
            </c:numRef>
          </c:val>
        </c:ser>
        <c:ser>
          <c:idx val="10"/>
          <c:order val="10"/>
          <c:tx>
            <c:strRef>
              <c:f>データ選択!$AE$132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データ選択!$AE$133:$AE$182</c:f>
              <c:numCache>
                <c:formatCode>0.0_ ;[Red]\-0.0\ </c:formatCode>
                <c:ptCount val="25"/>
                <c:pt idx="0">
                  <c:v>104.58548001967031</c:v>
                </c:pt>
                <c:pt idx="1">
                  <c:v>135.33270998078589</c:v>
                </c:pt>
                <c:pt idx="2">
                  <c:v>60.326038267649537</c:v>
                </c:pt>
                <c:pt idx="3">
                  <c:v>83.130366495581796</c:v>
                </c:pt>
                <c:pt idx="4">
                  <c:v>62.987469169782543</c:v>
                </c:pt>
                <c:pt idx="5">
                  <c:v>79.622220510782967</c:v>
                </c:pt>
                <c:pt idx="6">
                  <c:v>77.523682274868634</c:v>
                </c:pt>
                <c:pt idx="7">
                  <c:v>76.20283595428333</c:v>
                </c:pt>
                <c:pt idx="8">
                  <c:v>57.056802900415214</c:v>
                </c:pt>
                <c:pt idx="9">
                  <c:v>136.63129500500389</c:v>
                </c:pt>
                <c:pt idx="10">
                  <c:v>40.81271010278779</c:v>
                </c:pt>
                <c:pt idx="11">
                  <c:v>76.452146855857677</c:v>
                </c:pt>
                <c:pt idx="12">
                  <c:v>76.385902564610674</c:v>
                </c:pt>
                <c:pt idx="13">
                  <c:v>75.147212252752126</c:v>
                </c:pt>
                <c:pt idx="14">
                  <c:v>26.301524288463245</c:v>
                </c:pt>
                <c:pt idx="15">
                  <c:v>67.439805867854474</c:v>
                </c:pt>
                <c:pt idx="16">
                  <c:v>73.786856121553612</c:v>
                </c:pt>
                <c:pt idx="17">
                  <c:v>71.208922846351854</c:v>
                </c:pt>
                <c:pt idx="18">
                  <c:v>105.20609715385298</c:v>
                </c:pt>
                <c:pt idx="19">
                  <c:v>59.215439298603933</c:v>
                </c:pt>
                <c:pt idx="20">
                  <c:v>114.78441511683303</c:v>
                </c:pt>
                <c:pt idx="21">
                  <c:v>67.909951687227604</c:v>
                </c:pt>
                <c:pt idx="22">
                  <c:v>0</c:v>
                </c:pt>
                <c:pt idx="23">
                  <c:v>82.633141442681463</c:v>
                </c:pt>
                <c:pt idx="24">
                  <c:v>73.759404639329219</c:v>
                </c:pt>
              </c:numCache>
            </c:numRef>
          </c:val>
        </c:ser>
        <c:ser>
          <c:idx val="11"/>
          <c:order val="11"/>
          <c:tx>
            <c:strRef>
              <c:f>データ選択!$AF$132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データ選択!$AF$133:$AF$182</c:f>
              <c:numCache>
                <c:formatCode>0.0_ ;[Red]\-0.0\ </c:formatCode>
                <c:ptCount val="25"/>
                <c:pt idx="0">
                  <c:v>122.64995532417974</c:v>
                </c:pt>
                <c:pt idx="1">
                  <c:v>142.72703918205164</c:v>
                </c:pt>
                <c:pt idx="2">
                  <c:v>117.53776170477551</c:v>
                </c:pt>
                <c:pt idx="3">
                  <c:v>92.660552418502689</c:v>
                </c:pt>
                <c:pt idx="4">
                  <c:v>132.21468112079495</c:v>
                </c:pt>
                <c:pt idx="5">
                  <c:v>156.63134375159697</c:v>
                </c:pt>
                <c:pt idx="6">
                  <c:v>131.59111206730503</c:v>
                </c:pt>
                <c:pt idx="7">
                  <c:v>110.59485288659998</c:v>
                </c:pt>
                <c:pt idx="8">
                  <c:v>126.19985990721203</c:v>
                </c:pt>
                <c:pt idx="9">
                  <c:v>111.58935439678719</c:v>
                </c:pt>
                <c:pt idx="10">
                  <c:v>101.74451610387611</c:v>
                </c:pt>
                <c:pt idx="11">
                  <c:v>115.66912929310769</c:v>
                </c:pt>
                <c:pt idx="12">
                  <c:v>95.134378479931485</c:v>
                </c:pt>
                <c:pt idx="13">
                  <c:v>133.5359995192139</c:v>
                </c:pt>
                <c:pt idx="14">
                  <c:v>53.905027281957452</c:v>
                </c:pt>
                <c:pt idx="15">
                  <c:v>94.570223301679718</c:v>
                </c:pt>
                <c:pt idx="16">
                  <c:v>119.81942423437158</c:v>
                </c:pt>
                <c:pt idx="17">
                  <c:v>101.94051918073153</c:v>
                </c:pt>
                <c:pt idx="18">
                  <c:v>113.48426796201568</c:v>
                </c:pt>
                <c:pt idx="19">
                  <c:v>95.386401589086333</c:v>
                </c:pt>
                <c:pt idx="20">
                  <c:v>128.00696265354259</c:v>
                </c:pt>
                <c:pt idx="21">
                  <c:v>115.88698161367724</c:v>
                </c:pt>
                <c:pt idx="22">
                  <c:v>129.28587489343556</c:v>
                </c:pt>
                <c:pt idx="23">
                  <c:v>221.75086843152485</c:v>
                </c:pt>
                <c:pt idx="24">
                  <c:v>129.11228844743687</c:v>
                </c:pt>
              </c:numCache>
            </c:numRef>
          </c:val>
        </c:ser>
        <c:ser>
          <c:idx val="12"/>
          <c:order val="12"/>
          <c:tx>
            <c:strRef>
              <c:f>データ選択!$AG$132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データ選択!$T$133:$T$182</c:f>
              <c:strCache>
                <c:ptCount val="25"/>
                <c:pt idx="0">
                  <c:v>商品一般</c:v>
                </c:pt>
                <c:pt idx="1">
                  <c:v>食料品</c:v>
                </c:pt>
                <c:pt idx="2">
                  <c:v>住居品</c:v>
                </c:pt>
                <c:pt idx="3">
                  <c:v>光熱水品</c:v>
                </c:pt>
                <c:pt idx="4">
                  <c:v>被服品</c:v>
                </c:pt>
                <c:pt idx="5">
                  <c:v>保健衛生品</c:v>
                </c:pt>
                <c:pt idx="6">
                  <c:v>教養娯楽品</c:v>
                </c:pt>
                <c:pt idx="7">
                  <c:v>車両・乗り物</c:v>
                </c:pt>
                <c:pt idx="8">
                  <c:v>土地・建物・設備</c:v>
                </c:pt>
                <c:pt idx="9">
                  <c:v>他の商品</c:v>
                </c:pt>
                <c:pt idx="10">
                  <c:v>クリーニング</c:v>
                </c:pt>
                <c:pt idx="11">
                  <c:v>レンタル・リース・貸借</c:v>
                </c:pt>
                <c:pt idx="12">
                  <c:v>工事・建築・加工</c:v>
                </c:pt>
                <c:pt idx="13">
                  <c:v>修理・補修</c:v>
                </c:pt>
                <c:pt idx="14">
                  <c:v>管理・保管</c:v>
                </c:pt>
                <c:pt idx="15">
                  <c:v>役務一般</c:v>
                </c:pt>
                <c:pt idx="16">
                  <c:v>金融・保険サービス</c:v>
                </c:pt>
                <c:pt idx="17">
                  <c:v>運輸・通信サービス</c:v>
                </c:pt>
                <c:pt idx="18">
                  <c:v>教育サービス</c:v>
                </c:pt>
                <c:pt idx="19">
                  <c:v>教養・娯楽サービス</c:v>
                </c:pt>
                <c:pt idx="20">
                  <c:v>保健・福祉サービス</c:v>
                </c:pt>
                <c:pt idx="21">
                  <c:v>他の役務</c:v>
                </c:pt>
                <c:pt idx="22">
                  <c:v>内職・副業・ねずみ講</c:v>
                </c:pt>
                <c:pt idx="23">
                  <c:v>他の行政サービス</c:v>
                </c:pt>
                <c:pt idx="24">
                  <c:v>他の相談</c:v>
                </c:pt>
              </c:strCache>
            </c:strRef>
          </c:cat>
          <c:val>
            <c:numRef>
              <c:f>データ選択!$AG$133:$AG$182</c:f>
              <c:numCache>
                <c:formatCode>0.0_ ;[Red]\-0.0\ </c:formatCode>
                <c:ptCount val="25"/>
                <c:pt idx="0">
                  <c:v>64.933169460094092</c:v>
                </c:pt>
                <c:pt idx="1">
                  <c:v>120.07891387355242</c:v>
                </c:pt>
                <c:pt idx="2">
                  <c:v>85.873893599551437</c:v>
                </c:pt>
                <c:pt idx="3">
                  <c:v>58.70921970082653</c:v>
                </c:pt>
                <c:pt idx="4">
                  <c:v>63.118744427547178</c:v>
                </c:pt>
                <c:pt idx="5">
                  <c:v>124.30156241776267</c:v>
                </c:pt>
                <c:pt idx="6">
                  <c:v>80.698639471844075</c:v>
                </c:pt>
                <c:pt idx="7">
                  <c:v>68.49408965096427</c:v>
                </c:pt>
                <c:pt idx="8">
                  <c:v>95.065534617708408</c:v>
                </c:pt>
                <c:pt idx="9">
                  <c:v>51.692796257916982</c:v>
                </c:pt>
                <c:pt idx="10">
                  <c:v>38.430920252437588</c:v>
                </c:pt>
                <c:pt idx="11">
                  <c:v>111.49174108719626</c:v>
                </c:pt>
                <c:pt idx="12">
                  <c:v>66.047488141846216</c:v>
                </c:pt>
                <c:pt idx="13">
                  <c:v>80.654365529786787</c:v>
                </c:pt>
                <c:pt idx="14">
                  <c:v>20.896812887262943</c:v>
                </c:pt>
                <c:pt idx="15">
                  <c:v>125.02366684687229</c:v>
                </c:pt>
                <c:pt idx="16">
                  <c:v>82.258960785801122</c:v>
                </c:pt>
                <c:pt idx="17">
                  <c:v>62.907313984089427</c:v>
                </c:pt>
                <c:pt idx="18">
                  <c:v>55.724834366034514</c:v>
                </c:pt>
                <c:pt idx="19">
                  <c:v>69.002609158691882</c:v>
                </c:pt>
                <c:pt idx="20">
                  <c:v>108.87556600319618</c:v>
                </c:pt>
                <c:pt idx="21">
                  <c:v>66.904332507632461</c:v>
                </c:pt>
                <c:pt idx="22">
                  <c:v>105.80664753044529</c:v>
                </c:pt>
                <c:pt idx="23">
                  <c:v>89.672147255687705</c:v>
                </c:pt>
                <c:pt idx="24">
                  <c:v>144.83883077355068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43328"/>
        <c:axId val="186318848"/>
      </c:radarChart>
      <c:catAx>
        <c:axId val="18624332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86318848"/>
        <c:crosses val="autoZero"/>
        <c:auto val="1"/>
        <c:lblAlgn val="ctr"/>
        <c:lblOffset val="100"/>
        <c:noMultiLvlLbl val="0"/>
      </c:catAx>
      <c:valAx>
        <c:axId val="186318848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8624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52147661219675"/>
          <c:y val="3.1707947549769418E-2"/>
          <c:w val="0.3044871967013672"/>
          <c:h val="0.3221908439348789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5.9477225187830635E-2"/>
          <c:y val="4.178384193236168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6737142017058866E-2"/>
          <c:y val="2.110486724485007E-2"/>
          <c:w val="0.69186148980053286"/>
          <c:h val="0.7189230805153991"/>
        </c:manualLayout>
      </c:layout>
      <c:lineChart>
        <c:grouping val="standard"/>
        <c:varyColors val="0"/>
        <c:ser>
          <c:idx val="0"/>
          <c:order val="0"/>
          <c:tx>
            <c:strRef>
              <c:f>データ加工!$T$65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データ加工!$U$65:$AG$65</c:f>
              <c:numCache>
                <c:formatCode>0.0_ ;[Red]\-0.0\ </c:formatCode>
                <c:ptCount val="13"/>
                <c:pt idx="0">
                  <c:v>48.885883976754542</c:v>
                </c:pt>
                <c:pt idx="1">
                  <c:v>45.463611511973063</c:v>
                </c:pt>
                <c:pt idx="2">
                  <c:v>103.00952705152514</c:v>
                </c:pt>
                <c:pt idx="3">
                  <c:v>53.90018224446866</c:v>
                </c:pt>
                <c:pt idx="4">
                  <c:v>87.010882980765871</c:v>
                </c:pt>
                <c:pt idx="5">
                  <c:v>116.97825203107057</c:v>
                </c:pt>
                <c:pt idx="6">
                  <c:v>59.3562521494351</c:v>
                </c:pt>
                <c:pt idx="7">
                  <c:v>52.387538702538301</c:v>
                </c:pt>
                <c:pt idx="8">
                  <c:v>82.235665965875768</c:v>
                </c:pt>
                <c:pt idx="9">
                  <c:v>99.805806915091651</c:v>
                </c:pt>
                <c:pt idx="10">
                  <c:v>68.268517835462873</c:v>
                </c:pt>
                <c:pt idx="11">
                  <c:v>80.060163810432201</c:v>
                </c:pt>
                <c:pt idx="12">
                  <c:v>42.385341029804842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データ加工!$T$66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データ加工!$U$66:$AG$66</c:f>
              <c:numCache>
                <c:formatCode>0.0_ ;[Red]\-0.0\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データ加工!$T$67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データ加工!$U$67:$AG$67</c:f>
              <c:numCache>
                <c:formatCode>0.0_ ;[Red]\-0.0\ </c:formatCode>
                <c:ptCount val="13"/>
                <c:pt idx="0">
                  <c:v>26.909660904635526</c:v>
                </c:pt>
                <c:pt idx="1">
                  <c:v>30.015760718657486</c:v>
                </c:pt>
                <c:pt idx="2">
                  <c:v>35.813983587621479</c:v>
                </c:pt>
                <c:pt idx="3">
                  <c:v>48.719017185201551</c:v>
                </c:pt>
                <c:pt idx="4">
                  <c:v>34.615199098869901</c:v>
                </c:pt>
                <c:pt idx="5">
                  <c:v>41.192036919477587</c:v>
                </c:pt>
                <c:pt idx="6">
                  <c:v>33.117222229298555</c:v>
                </c:pt>
                <c:pt idx="7">
                  <c:v>44.998392483700144</c:v>
                </c:pt>
                <c:pt idx="8">
                  <c:v>27.173524406115476</c:v>
                </c:pt>
                <c:pt idx="9">
                  <c:v>37.49272431398802</c:v>
                </c:pt>
                <c:pt idx="10">
                  <c:v>24.006511766316613</c:v>
                </c:pt>
                <c:pt idx="11">
                  <c:v>46.773694086013961</c:v>
                </c:pt>
                <c:pt idx="12">
                  <c:v>34.173181205280152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データ加工!$T$68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データ加工!$U$68:$AG$68</c:f>
              <c:numCache>
                <c:formatCode>0.0_ ;[Red]\-0.0\ </c:formatCode>
                <c:ptCount val="13"/>
                <c:pt idx="0">
                  <c:v>4.7652524518625405</c:v>
                </c:pt>
                <c:pt idx="1">
                  <c:v>2.8353650190262769</c:v>
                </c:pt>
                <c:pt idx="2">
                  <c:v>9.3967382680393001</c:v>
                </c:pt>
                <c:pt idx="3">
                  <c:v>8.0328140453753587</c:v>
                </c:pt>
                <c:pt idx="4">
                  <c:v>2.931888448264937</c:v>
                </c:pt>
                <c:pt idx="5">
                  <c:v>3.2097691106086437</c:v>
                </c:pt>
                <c:pt idx="6">
                  <c:v>3.8212179495344483</c:v>
                </c:pt>
                <c:pt idx="7">
                  <c:v>4.9462039995488096</c:v>
                </c:pt>
                <c:pt idx="8">
                  <c:v>3.9330101114114502</c:v>
                </c:pt>
                <c:pt idx="9">
                  <c:v>4.1075945052620906</c:v>
                </c:pt>
                <c:pt idx="10">
                  <c:v>4.5012209561843646</c:v>
                </c:pt>
                <c:pt idx="11">
                  <c:v>5.017247462513609</c:v>
                </c:pt>
                <c:pt idx="12">
                  <c:v>3.1789005772353636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データ加工!$T$69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データ加工!$U$69:$AG$69</c:f>
              <c:numCache>
                <c:formatCode>0.0_ ;[Red]\-0.0\ </c:formatCode>
                <c:ptCount val="13"/>
                <c:pt idx="0">
                  <c:v>16.089734749229994</c:v>
                </c:pt>
                <c:pt idx="1">
                  <c:v>16.034478038631359</c:v>
                </c:pt>
                <c:pt idx="2">
                  <c:v>16.931858577316095</c:v>
                </c:pt>
                <c:pt idx="3">
                  <c:v>25.54434866429364</c:v>
                </c:pt>
                <c:pt idx="4">
                  <c:v>15.037750428197578</c:v>
                </c:pt>
                <c:pt idx="5">
                  <c:v>26.213114403303923</c:v>
                </c:pt>
                <c:pt idx="6">
                  <c:v>16.006657410827632</c:v>
                </c:pt>
                <c:pt idx="7">
                  <c:v>24.550061314833727</c:v>
                </c:pt>
                <c:pt idx="8">
                  <c:v>21.095236052115958</c:v>
                </c:pt>
                <c:pt idx="9">
                  <c:v>32.860756042096725</c:v>
                </c:pt>
                <c:pt idx="10">
                  <c:v>13.878764614901792</c:v>
                </c:pt>
                <c:pt idx="11">
                  <c:v>29.13240462104676</c:v>
                </c:pt>
                <c:pt idx="12">
                  <c:v>13.907690025404714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データ加工!$T$70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データ加工!$U$70:$AG$70</c:f>
              <c:numCache>
                <c:formatCode>0.0_ ;[Red]\-0.0\ </c:formatCode>
                <c:ptCount val="13"/>
                <c:pt idx="0">
                  <c:v>18.612515459039571</c:v>
                </c:pt>
                <c:pt idx="1">
                  <c:v>14.861223547999797</c:v>
                </c:pt>
                <c:pt idx="2">
                  <c:v>17.818343319583956</c:v>
                </c:pt>
                <c:pt idx="3">
                  <c:v>22.953766134660086</c:v>
                </c:pt>
                <c:pt idx="4">
                  <c:v>20.144910950981664</c:v>
                </c:pt>
                <c:pt idx="5">
                  <c:v>25.143191366434376</c:v>
                </c:pt>
                <c:pt idx="6">
                  <c:v>21.101614676873563</c:v>
                </c:pt>
                <c:pt idx="7">
                  <c:v>23.434149436886738</c:v>
                </c:pt>
                <c:pt idx="8">
                  <c:v>20.380143304586603</c:v>
                </c:pt>
                <c:pt idx="9">
                  <c:v>33.035547297639795</c:v>
                </c:pt>
                <c:pt idx="10">
                  <c:v>19.005155148333984</c:v>
                </c:pt>
                <c:pt idx="11">
                  <c:v>37.386585930343337</c:v>
                </c:pt>
                <c:pt idx="12">
                  <c:v>29.669738720863386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データ加工!$T$71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データ加工!$U$71:$AG$71</c:f>
              <c:numCache>
                <c:formatCode>0.0_ ;[Red]\-0.0\ </c:formatCode>
                <c:ptCount val="13"/>
                <c:pt idx="0">
                  <c:v>28.815761885380542</c:v>
                </c:pt>
                <c:pt idx="1">
                  <c:v>25.909370001447012</c:v>
                </c:pt>
                <c:pt idx="2">
                  <c:v>42.196673731950064</c:v>
                </c:pt>
                <c:pt idx="3">
                  <c:v>52.434193681187658</c:v>
                </c:pt>
                <c:pt idx="4">
                  <c:v>35.277238425897465</c:v>
                </c:pt>
                <c:pt idx="5">
                  <c:v>50.643023745158594</c:v>
                </c:pt>
                <c:pt idx="6">
                  <c:v>32.777558411562161</c:v>
                </c:pt>
                <c:pt idx="7">
                  <c:v>57.93693831178819</c:v>
                </c:pt>
                <c:pt idx="8">
                  <c:v>40.760286609173207</c:v>
                </c:pt>
                <c:pt idx="9">
                  <c:v>56.282784284867802</c:v>
                </c:pt>
                <c:pt idx="10">
                  <c:v>36.009767649474917</c:v>
                </c:pt>
                <c:pt idx="11">
                  <c:v>61.124100806751812</c:v>
                </c:pt>
                <c:pt idx="12">
                  <c:v>37.484535973233662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データ加工!$T$72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データ加工!$U$72:$AG$72</c:f>
              <c:numCache>
                <c:formatCode>0.0_ ;[Red]\-0.0\ </c:formatCode>
                <c:ptCount val="13"/>
                <c:pt idx="0">
                  <c:v>3.8682637550413563</c:v>
                </c:pt>
                <c:pt idx="1">
                  <c:v>5.0841027927367728</c:v>
                </c:pt>
                <c:pt idx="2">
                  <c:v>7.7124172577303689</c:v>
                </c:pt>
                <c:pt idx="3">
                  <c:v>5.88403628823745</c:v>
                </c:pt>
                <c:pt idx="4">
                  <c:v>4.1613900556018457</c:v>
                </c:pt>
                <c:pt idx="5">
                  <c:v>4.1013716413332668</c:v>
                </c:pt>
                <c:pt idx="6">
                  <c:v>4.2457977217049425</c:v>
                </c:pt>
                <c:pt idx="7">
                  <c:v>5.9414767555555823</c:v>
                </c:pt>
                <c:pt idx="8">
                  <c:v>6.0782883539995138</c:v>
                </c:pt>
                <c:pt idx="9">
                  <c:v>6.6420677106365718</c:v>
                </c:pt>
                <c:pt idx="10">
                  <c:v>4.126119209835668</c:v>
                </c:pt>
                <c:pt idx="11">
                  <c:v>5.9883276165485011</c:v>
                </c:pt>
                <c:pt idx="12">
                  <c:v>3.7087173401079232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データ加工!$T$73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データ加工!$U$73:$AG$73</c:f>
              <c:numCache>
                <c:formatCode>0.0_ ;[Red]\-0.0\ </c:formatCode>
                <c:ptCount val="13"/>
                <c:pt idx="0">
                  <c:v>10.427493600546265</c:v>
                </c:pt>
                <c:pt idx="1">
                  <c:v>17.305503736815552</c:v>
                </c:pt>
                <c:pt idx="2">
                  <c:v>24.910221257726825</c:v>
                </c:pt>
                <c:pt idx="3">
                  <c:v>30.725513723560745</c:v>
                </c:pt>
                <c:pt idx="4">
                  <c:v>12.578747213523762</c:v>
                </c:pt>
                <c:pt idx="5">
                  <c:v>14.622281503883821</c:v>
                </c:pt>
                <c:pt idx="6">
                  <c:v>15.58207763865714</c:v>
                </c:pt>
                <c:pt idx="7">
                  <c:v>25.696132973265769</c:v>
                </c:pt>
                <c:pt idx="8">
                  <c:v>15.732040445645801</c:v>
                </c:pt>
                <c:pt idx="9">
                  <c:v>22.7228632205988</c:v>
                </c:pt>
                <c:pt idx="10">
                  <c:v>12.878493291305267</c:v>
                </c:pt>
                <c:pt idx="11">
                  <c:v>28.485017851690163</c:v>
                </c:pt>
                <c:pt idx="12">
                  <c:v>21.457578896338703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データ加工!$T$74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データ加工!$U$74:$AG$74</c:f>
              <c:numCache>
                <c:formatCode>0.0_ ;[Red]\-0.0\ </c:formatCode>
                <c:ptCount val="13"/>
                <c:pt idx="0">
                  <c:v>1.3454830452317763</c:v>
                </c:pt>
                <c:pt idx="1">
                  <c:v>1.8576529434999747</c:v>
                </c:pt>
                <c:pt idx="2">
                  <c:v>2.7481027010303611</c:v>
                </c:pt>
                <c:pt idx="3">
                  <c:v>2.7110747403141833</c:v>
                </c:pt>
                <c:pt idx="4">
                  <c:v>1.7969638876462517</c:v>
                </c:pt>
                <c:pt idx="5">
                  <c:v>5.1712946782028144</c:v>
                </c:pt>
                <c:pt idx="6">
                  <c:v>1.188823362077384</c:v>
                </c:pt>
                <c:pt idx="7">
                  <c:v>3.3175758533559092</c:v>
                </c:pt>
                <c:pt idx="8">
                  <c:v>2.1452782425880637</c:v>
                </c:pt>
                <c:pt idx="9">
                  <c:v>3.4958251108613538</c:v>
                </c:pt>
                <c:pt idx="10">
                  <c:v>3.5009496325878398</c:v>
                </c:pt>
                <c:pt idx="11">
                  <c:v>2.8592915646582933</c:v>
                </c:pt>
                <c:pt idx="12">
                  <c:v>1.3245419071814013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データ加工!$T$75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データ加工!$U$75:$AG$75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0.97771207552630235</c:v>
                </c:pt>
                <c:pt idx="2">
                  <c:v>2.7481027010303611</c:v>
                </c:pt>
                <c:pt idx="3">
                  <c:v>4.1168171982548705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1.9530669519842736</c:v>
                </c:pt>
                <c:pt idx="7">
                  <c:v>2.9556584875352643</c:v>
                </c:pt>
                <c:pt idx="8">
                  <c:v>2.5028246163527408</c:v>
                </c:pt>
                <c:pt idx="9">
                  <c:v>2.9714513442321508</c:v>
                </c:pt>
                <c:pt idx="10">
                  <c:v>1.1253052390460911</c:v>
                </c:pt>
                <c:pt idx="11">
                  <c:v>2.8053426672119102</c:v>
                </c:pt>
                <c:pt idx="12">
                  <c:v>1.059633525745121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データ加工!$T$76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データ加工!$U$76:$AG$76</c:f>
              <c:numCache>
                <c:formatCode>0.0_ ;[Red]\-0.0\ </c:formatCode>
                <c:ptCount val="13"/>
                <c:pt idx="0">
                  <c:v>12.16540920063731</c:v>
                </c:pt>
                <c:pt idx="1">
                  <c:v>9.5815783401577637</c:v>
                </c:pt>
                <c:pt idx="2">
                  <c:v>9.4853867422660869</c:v>
                </c:pt>
                <c:pt idx="3">
                  <c:v>17.712354970052665</c:v>
                </c:pt>
                <c:pt idx="4">
                  <c:v>7.5661637374579014</c:v>
                </c:pt>
                <c:pt idx="5">
                  <c:v>5.8845767027825131</c:v>
                </c:pt>
                <c:pt idx="6">
                  <c:v>7.8547257851541437</c:v>
                </c:pt>
                <c:pt idx="7">
                  <c:v>12.063912194021487</c:v>
                </c:pt>
                <c:pt idx="8">
                  <c:v>5.0056492327054816</c:v>
                </c:pt>
                <c:pt idx="9">
                  <c:v>12.584970399100872</c:v>
                </c:pt>
                <c:pt idx="10">
                  <c:v>9.6276114896165588</c:v>
                </c:pt>
                <c:pt idx="11">
                  <c:v>14.56620231052338</c:v>
                </c:pt>
                <c:pt idx="12">
                  <c:v>14.040144216122854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データ加工!$T$77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データ加工!$U$77:$AG$77</c:f>
              <c:numCache>
                <c:formatCode>0.0_ ;[Red]\-0.0\ </c:formatCode>
                <c:ptCount val="13"/>
                <c:pt idx="0">
                  <c:v>23.602015085107411</c:v>
                </c:pt>
                <c:pt idx="1">
                  <c:v>21.705208076683913</c:v>
                </c:pt>
                <c:pt idx="2">
                  <c:v>31.736153773189329</c:v>
                </c:pt>
                <c:pt idx="3">
                  <c:v>43.316949739686621</c:v>
                </c:pt>
                <c:pt idx="4">
                  <c:v>17.780484783026068</c:v>
                </c:pt>
                <c:pt idx="5">
                  <c:v>19.97189668823156</c:v>
                </c:pt>
                <c:pt idx="6">
                  <c:v>23.861383195981777</c:v>
                </c:pt>
                <c:pt idx="7">
                  <c:v>30.612177192329522</c:v>
                </c:pt>
                <c:pt idx="8">
                  <c:v>21.810328799645315</c:v>
                </c:pt>
                <c:pt idx="9">
                  <c:v>30.326282836722246</c:v>
                </c:pt>
                <c:pt idx="10">
                  <c:v>23.131274358169652</c:v>
                </c:pt>
                <c:pt idx="11">
                  <c:v>28.808711236368463</c:v>
                </c:pt>
                <c:pt idx="12">
                  <c:v>20.000582798439158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データ加工!$T$78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データ加工!$U$78:$AG$78</c:f>
              <c:numCache>
                <c:formatCode>0.0_ ;[Red]\-0.0\ </c:formatCode>
                <c:ptCount val="13"/>
                <c:pt idx="0">
                  <c:v>9.9789992521356741</c:v>
                </c:pt>
                <c:pt idx="1">
                  <c:v>5.5729588304999238</c:v>
                </c:pt>
                <c:pt idx="2">
                  <c:v>15.956725360821453</c:v>
                </c:pt>
                <c:pt idx="3">
                  <c:v>14.659885632810029</c:v>
                </c:pt>
                <c:pt idx="4">
                  <c:v>11.5383996996233</c:v>
                </c:pt>
                <c:pt idx="5">
                  <c:v>11.055871380985327</c:v>
                </c:pt>
                <c:pt idx="6">
                  <c:v>10.232372509308911</c:v>
                </c:pt>
                <c:pt idx="7">
                  <c:v>13.330622974393744</c:v>
                </c:pt>
                <c:pt idx="8">
                  <c:v>7.1509274752935461</c:v>
                </c:pt>
                <c:pt idx="9">
                  <c:v>12.75976165464394</c:v>
                </c:pt>
                <c:pt idx="10">
                  <c:v>9.5025775741669918</c:v>
                </c:pt>
                <c:pt idx="11">
                  <c:v>16.886004900717843</c:v>
                </c:pt>
                <c:pt idx="12">
                  <c:v>10.198972685296789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データ加工!$T$79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データ加工!$U$79:$AG$79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0.58662724531578136</c:v>
                </c:pt>
                <c:pt idx="2">
                  <c:v>0.44324237113392922</c:v>
                </c:pt>
                <c:pt idx="3">
                  <c:v>2.791402880767937</c:v>
                </c:pt>
                <c:pt idx="4">
                  <c:v>0.37830818687289508</c:v>
                </c:pt>
                <c:pt idx="5">
                  <c:v>0.35664101228984929</c:v>
                </c:pt>
                <c:pt idx="6">
                  <c:v>1.1463653848603343</c:v>
                </c:pt>
                <c:pt idx="7">
                  <c:v>5.368440926339562</c:v>
                </c:pt>
                <c:pt idx="8">
                  <c:v>0</c:v>
                </c:pt>
                <c:pt idx="9">
                  <c:v>0.34958251108613542</c:v>
                </c:pt>
                <c:pt idx="10">
                  <c:v>0.50013566179826274</c:v>
                </c:pt>
                <c:pt idx="11">
                  <c:v>1.025029051481275</c:v>
                </c:pt>
                <c:pt idx="12">
                  <c:v>0.39736257215442045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データ加工!$T$80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データ加工!$U$80:$AG$80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0.68439845286841172</c:v>
                </c:pt>
                <c:pt idx="2">
                  <c:v>1.8616179587625026</c:v>
                </c:pt>
                <c:pt idx="3">
                  <c:v>0.6827891938569054</c:v>
                </c:pt>
                <c:pt idx="4">
                  <c:v>0.6620393270275664</c:v>
                </c:pt>
                <c:pt idx="5">
                  <c:v>0.53496151843477402</c:v>
                </c:pt>
                <c:pt idx="6">
                  <c:v>0.72178561268984021</c:v>
                </c:pt>
                <c:pt idx="7">
                  <c:v>0.81431407309645032</c:v>
                </c:pt>
                <c:pt idx="8">
                  <c:v>0.35754637376467729</c:v>
                </c:pt>
                <c:pt idx="9">
                  <c:v>0.43697813885766923</c:v>
                </c:pt>
                <c:pt idx="10">
                  <c:v>0.50013566179826274</c:v>
                </c:pt>
                <c:pt idx="11">
                  <c:v>0.70133566680297754</c:v>
                </c:pt>
                <c:pt idx="12">
                  <c:v>0.9271793350269808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データ加工!$T$81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データ加工!$U$81:$AG$81</c:f>
              <c:numCache>
                <c:formatCode>0.0_ ;[Red]\-0.0\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データ加工!$T$82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データ加工!$U$82:$AG$82</c:f>
              <c:numCache>
                <c:formatCode>0.0_ ;[Red]\-0.0\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データ加工!$T$83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データ加工!$U$83:$AG$83</c:f>
            </c:numRef>
          </c:val>
          <c:smooth val="0"/>
        </c:ser>
        <c:ser>
          <c:idx val="19"/>
          <c:order val="19"/>
          <c:tx>
            <c:strRef>
              <c:f>データ加工!$T$84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データ加工!$U$84:$AG$84</c:f>
            </c:numRef>
          </c:val>
          <c:smooth val="0"/>
        </c:ser>
        <c:ser>
          <c:idx val="20"/>
          <c:order val="20"/>
          <c:tx>
            <c:strRef>
              <c:f>データ加工!$T$85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データ加工!$U$85:$AG$85</c:f>
            </c:numRef>
          </c:val>
          <c:smooth val="0"/>
        </c:ser>
        <c:ser>
          <c:idx val="21"/>
          <c:order val="21"/>
          <c:tx>
            <c:strRef>
              <c:f>データ加工!$T$86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データ加工!$U$86:$AG$86</c:f>
              <c:numCache>
                <c:formatCode>0.0_ ;[Red]\-0.0\ </c:formatCode>
                <c:ptCount val="13"/>
                <c:pt idx="0">
                  <c:v>19.8458749171687</c:v>
                </c:pt>
                <c:pt idx="1">
                  <c:v>21.314123246473393</c:v>
                </c:pt>
                <c:pt idx="2">
                  <c:v>36.434522907208979</c:v>
                </c:pt>
                <c:pt idx="3">
                  <c:v>50.265333888936304</c:v>
                </c:pt>
                <c:pt idx="4">
                  <c:v>29.791769716240488</c:v>
                </c:pt>
                <c:pt idx="5">
                  <c:v>39.94379337646312</c:v>
                </c:pt>
                <c:pt idx="6">
                  <c:v>27.258021373345734</c:v>
                </c:pt>
                <c:pt idx="7">
                  <c:v>38.725158142808972</c:v>
                </c:pt>
                <c:pt idx="8">
                  <c:v>30.033895396232893</c:v>
                </c:pt>
                <c:pt idx="9">
                  <c:v>40.027197519362502</c:v>
                </c:pt>
                <c:pt idx="10">
                  <c:v>25.006783089913139</c:v>
                </c:pt>
                <c:pt idx="11">
                  <c:v>42.673577880088864</c:v>
                </c:pt>
                <c:pt idx="12">
                  <c:v>24.636479473574067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データ加工!$T$87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データ加工!$U$87:$AG$87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0.29331362265789068</c:v>
                </c:pt>
                <c:pt idx="2">
                  <c:v>1.152430164948216</c:v>
                </c:pt>
                <c:pt idx="3">
                  <c:v>0.88360954499128952</c:v>
                </c:pt>
                <c:pt idx="4">
                  <c:v>9.457704671822377E-2</c:v>
                </c:pt>
                <c:pt idx="5">
                  <c:v>1.069923036869548</c:v>
                </c:pt>
                <c:pt idx="6">
                  <c:v>0.93407549877508744</c:v>
                </c:pt>
                <c:pt idx="7">
                  <c:v>0.78415429261139669</c:v>
                </c:pt>
                <c:pt idx="8">
                  <c:v>1.0726391212940318</c:v>
                </c:pt>
                <c:pt idx="9">
                  <c:v>0.69916502217227083</c:v>
                </c:pt>
                <c:pt idx="10">
                  <c:v>0</c:v>
                </c:pt>
                <c:pt idx="11">
                  <c:v>0.97108015403489201</c:v>
                </c:pt>
                <c:pt idx="12">
                  <c:v>0.79472514430884089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データ加工!$T$88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データ加工!$U$88:$AG$88</c:f>
              <c:numCache>
                <c:formatCode>0.0_ ;[Red]\-0.0\ </c:formatCode>
                <c:ptCount val="13"/>
                <c:pt idx="0">
                  <c:v>8.577454413352573</c:v>
                </c:pt>
                <c:pt idx="1">
                  <c:v>4.7907891700788818</c:v>
                </c:pt>
                <c:pt idx="2">
                  <c:v>7.9783626804107266</c:v>
                </c:pt>
                <c:pt idx="3">
                  <c:v>5.4221494806283665</c:v>
                </c:pt>
                <c:pt idx="4">
                  <c:v>4.9180064293476358</c:v>
                </c:pt>
                <c:pt idx="5">
                  <c:v>6.7761792335071362</c:v>
                </c:pt>
                <c:pt idx="6">
                  <c:v>2.1228988608524713</c:v>
                </c:pt>
                <c:pt idx="7">
                  <c:v>4.0715703654822519</c:v>
                </c:pt>
                <c:pt idx="8">
                  <c:v>8.5811129703522546</c:v>
                </c:pt>
                <c:pt idx="9">
                  <c:v>8.7395627771533846</c:v>
                </c:pt>
                <c:pt idx="10">
                  <c:v>5.1263905334321933</c:v>
                </c:pt>
                <c:pt idx="11">
                  <c:v>13.756968848827636</c:v>
                </c:pt>
                <c:pt idx="12">
                  <c:v>5.5630760101618852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データ加工!$T$89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データ加工!$U$89:$AG$89</c:f>
              <c:numCache>
                <c:formatCode>0.0_ ;[Red]\-0.0\ </c:formatCode>
                <c:ptCount val="13"/>
                <c:pt idx="0">
                  <c:v>14.239695562036299</c:v>
                </c:pt>
                <c:pt idx="1">
                  <c:v>27.278166907183838</c:v>
                </c:pt>
                <c:pt idx="2">
                  <c:v>27.835620907210757</c:v>
                </c:pt>
                <c:pt idx="3">
                  <c:v>20.543921921047481</c:v>
                </c:pt>
                <c:pt idx="4">
                  <c:v>19.009986390362979</c:v>
                </c:pt>
                <c:pt idx="5">
                  <c:v>25.143191366434376</c:v>
                </c:pt>
                <c:pt idx="6">
                  <c:v>12.567561256246631</c:v>
                </c:pt>
                <c:pt idx="7">
                  <c:v>16.889477071630083</c:v>
                </c:pt>
                <c:pt idx="8">
                  <c:v>20.737689678351281</c:v>
                </c:pt>
                <c:pt idx="9">
                  <c:v>33.559921064268998</c:v>
                </c:pt>
                <c:pt idx="10">
                  <c:v>15.379171600296582</c:v>
                </c:pt>
                <c:pt idx="11">
                  <c:v>26.920499825745061</c:v>
                </c:pt>
                <c:pt idx="12">
                  <c:v>30.199555483735949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406656"/>
        <c:axId val="150408192"/>
      </c:lineChart>
      <c:catAx>
        <c:axId val="150406656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 baseline="0"/>
            </a:pPr>
            <a:endParaRPr lang="ja-JP"/>
          </a:p>
        </c:txPr>
        <c:crossAx val="150408192"/>
        <c:crosses val="autoZero"/>
        <c:auto val="1"/>
        <c:lblAlgn val="ctr"/>
        <c:lblOffset val="100"/>
        <c:tickLblSkip val="1"/>
        <c:noMultiLvlLbl val="0"/>
      </c:catAx>
      <c:valAx>
        <c:axId val="150408192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0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206235830491193"/>
          <c:y val="8.980265224178989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4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400"/>
              <a:t>の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6419246373424"/>
          <c:y val="0.15221465774188805"/>
          <c:w val="0.46766170972076665"/>
          <c:h val="0.715578755097966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データ加工!$C$65:$O$65</c:f>
              <c:numCache>
                <c:formatCode>0.0_ ;[Red]\-0.0\ </c:formatCode>
                <c:ptCount val="13"/>
                <c:pt idx="0">
                  <c:v>9.994412214988893</c:v>
                </c:pt>
                <c:pt idx="1">
                  <c:v>9.5035286249802002</c:v>
                </c:pt>
                <c:pt idx="2">
                  <c:v>9.6618357487922708</c:v>
                </c:pt>
                <c:pt idx="3">
                  <c:v>10.391920176975567</c:v>
                </c:pt>
                <c:pt idx="4">
                  <c:v>12.767664976471018</c:v>
                </c:pt>
                <c:pt idx="5">
                  <c:v>16.803840877914951</c:v>
                </c:pt>
                <c:pt idx="6">
                  <c:v>9.3429393501862741</c:v>
                </c:pt>
                <c:pt idx="7">
                  <c:v>10.919969883872531</c:v>
                </c:pt>
                <c:pt idx="8">
                  <c:v>11.298452981053364</c:v>
                </c:pt>
                <c:pt idx="9">
                  <c:v>12.524929426839959</c:v>
                </c:pt>
                <c:pt idx="10">
                  <c:v>9.2936541239886115</c:v>
                </c:pt>
                <c:pt idx="11">
                  <c:v>11.737761765950879</c:v>
                </c:pt>
                <c:pt idx="12">
                  <c:v>7.7393935129810743</c:v>
                </c:pt>
              </c:numCache>
            </c:numRef>
          </c:val>
        </c:ser>
        <c:ser>
          <c:idx val="1"/>
          <c:order val="1"/>
          <c:tx>
            <c:strRef>
              <c:f>データ加工!$B$66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データ加工!$C$66:$O$66</c:f>
              <c:numCache>
                <c:formatCode>0.0_ ;[Red]\-0.0\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</c:ser>
        <c:ser>
          <c:idx val="2"/>
          <c:order val="2"/>
          <c:tx>
            <c:strRef>
              <c:f>データ加工!$B$67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データ加工!$C$67:$O$67</c:f>
              <c:numCache>
                <c:formatCode>0.0_ ;[Red]\-0.0\ </c:formatCode>
                <c:ptCount val="13"/>
                <c:pt idx="0">
                  <c:v>4.9972061074944465</c:v>
                </c:pt>
                <c:pt idx="1">
                  <c:v>4.3997817708241671</c:v>
                </c:pt>
                <c:pt idx="2">
                  <c:v>7.0013302527480219</c:v>
                </c:pt>
                <c:pt idx="3">
                  <c:v>8.757236104192895</c:v>
                </c:pt>
                <c:pt idx="4">
                  <c:v>10.741051488142284</c:v>
                </c:pt>
                <c:pt idx="5">
                  <c:v>5.4869684499314131</c:v>
                </c:pt>
                <c:pt idx="6">
                  <c:v>9.896139706447304</c:v>
                </c:pt>
                <c:pt idx="7">
                  <c:v>11.185232310201418</c:v>
                </c:pt>
                <c:pt idx="8">
                  <c:v>8.6911176777333576</c:v>
                </c:pt>
                <c:pt idx="9">
                  <c:v>11.240321280497399</c:v>
                </c:pt>
                <c:pt idx="10">
                  <c:v>7.6038988287179547</c:v>
                </c:pt>
                <c:pt idx="11">
                  <c:v>11.922608407934357</c:v>
                </c:pt>
                <c:pt idx="12">
                  <c:v>9.3810830460376646</c:v>
                </c:pt>
              </c:numCache>
            </c:numRef>
          </c:val>
        </c:ser>
        <c:ser>
          <c:idx val="3"/>
          <c:order val="3"/>
          <c:tx>
            <c:strRef>
              <c:f>データ加工!$B$68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データ加工!$C$68:$O$68</c:f>
              <c:numCache>
                <c:formatCode>0.0_ ;[Red]\-0.0\ </c:formatCode>
                <c:ptCount val="13"/>
                <c:pt idx="0">
                  <c:v>2.6121759198266425</c:v>
                </c:pt>
                <c:pt idx="1">
                  <c:v>1.4079301666637336</c:v>
                </c:pt>
                <c:pt idx="2">
                  <c:v>1.260239445494644</c:v>
                </c:pt>
                <c:pt idx="3">
                  <c:v>1.0041630732807854</c:v>
                </c:pt>
                <c:pt idx="4">
                  <c:v>1.0133067441643664</c:v>
                </c:pt>
                <c:pt idx="5">
                  <c:v>1.0288065843621399</c:v>
                </c:pt>
                <c:pt idx="6">
                  <c:v>0.9220005937683825</c:v>
                </c:pt>
                <c:pt idx="7">
                  <c:v>0.7515768745985143</c:v>
                </c:pt>
                <c:pt idx="8">
                  <c:v>0.86911176777333565</c:v>
                </c:pt>
                <c:pt idx="9">
                  <c:v>1.1240321280497401</c:v>
                </c:pt>
                <c:pt idx="10">
                  <c:v>0.5632517650902189</c:v>
                </c:pt>
                <c:pt idx="11">
                  <c:v>1.9408897408265233</c:v>
                </c:pt>
                <c:pt idx="12">
                  <c:v>1.6416895330565915</c:v>
                </c:pt>
              </c:numCache>
            </c:numRef>
          </c:val>
        </c:ser>
        <c:ser>
          <c:idx val="4"/>
          <c:order val="4"/>
          <c:tx>
            <c:strRef>
              <c:f>データ加工!$B$69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データ加工!$C$69:$O$69</c:f>
              <c:numCache>
                <c:formatCode>0.0_ ;[Red]\-0.0\ </c:formatCode>
                <c:ptCount val="13"/>
                <c:pt idx="0">
                  <c:v>24.872457671392809</c:v>
                </c:pt>
                <c:pt idx="1">
                  <c:v>29.214550958272472</c:v>
                </c:pt>
                <c:pt idx="2">
                  <c:v>32.766225582860741</c:v>
                </c:pt>
                <c:pt idx="3">
                  <c:v>37.527675785167951</c:v>
                </c:pt>
                <c:pt idx="4">
                  <c:v>33.439122557424092</c:v>
                </c:pt>
                <c:pt idx="5">
                  <c:v>31.89300411522634</c:v>
                </c:pt>
                <c:pt idx="6">
                  <c:v>30.057219356849266</c:v>
                </c:pt>
                <c:pt idx="7">
                  <c:v>33.732538548156846</c:v>
                </c:pt>
                <c:pt idx="8">
                  <c:v>25.204241265426731</c:v>
                </c:pt>
                <c:pt idx="9">
                  <c:v>30.509443475635802</c:v>
                </c:pt>
                <c:pt idx="10">
                  <c:v>26.754458841785397</c:v>
                </c:pt>
                <c:pt idx="11">
                  <c:v>36.876905075703945</c:v>
                </c:pt>
                <c:pt idx="12">
                  <c:v>23.452707615094162</c:v>
                </c:pt>
              </c:numCache>
            </c:numRef>
          </c:val>
        </c:ser>
        <c:ser>
          <c:idx val="5"/>
          <c:order val="5"/>
          <c:tx>
            <c:strRef>
              <c:f>データ加工!$B$70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データ加工!$C$70:$O$70</c:f>
              <c:numCache>
                <c:formatCode>0.0_ ;[Red]\-0.0\ </c:formatCode>
                <c:ptCount val="13"/>
                <c:pt idx="0">
                  <c:v>4.2021960449385123</c:v>
                </c:pt>
                <c:pt idx="1">
                  <c:v>9.5035286249802002</c:v>
                </c:pt>
                <c:pt idx="2">
                  <c:v>9.3817825386823497</c:v>
                </c:pt>
                <c:pt idx="3">
                  <c:v>15.039093469600598</c:v>
                </c:pt>
                <c:pt idx="4">
                  <c:v>6.0798404649861988</c:v>
                </c:pt>
                <c:pt idx="5">
                  <c:v>15.089163237311386</c:v>
                </c:pt>
                <c:pt idx="6">
                  <c:v>7.8062716939056376</c:v>
                </c:pt>
                <c:pt idx="7">
                  <c:v>9.8147097741688345</c:v>
                </c:pt>
                <c:pt idx="8">
                  <c:v>13.036676516600034</c:v>
                </c:pt>
                <c:pt idx="9">
                  <c:v>7.5470728597625394</c:v>
                </c:pt>
                <c:pt idx="10">
                  <c:v>8.7304023588983917</c:v>
                </c:pt>
                <c:pt idx="11">
                  <c:v>15.065001321653492</c:v>
                </c:pt>
                <c:pt idx="12">
                  <c:v>4.2214873707169493</c:v>
                </c:pt>
              </c:numCache>
            </c:numRef>
          </c:val>
        </c:ser>
        <c:ser>
          <c:idx val="6"/>
          <c:order val="6"/>
          <c:tx>
            <c:strRef>
              <c:f>データ加工!$B$71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データ加工!$C$71:$O$71</c:f>
              <c:numCache>
                <c:formatCode>0.0_ ;[Red]\-0.0\ </c:formatCode>
                <c:ptCount val="13"/>
                <c:pt idx="0">
                  <c:v>24.077447608836877</c:v>
                </c:pt>
                <c:pt idx="1">
                  <c:v>25.166751729114235</c:v>
                </c:pt>
                <c:pt idx="2">
                  <c:v>30.385773296926416</c:v>
                </c:pt>
                <c:pt idx="3">
                  <c:v>48.129769628644148</c:v>
                </c:pt>
                <c:pt idx="4">
                  <c:v>24.116700511111922</c:v>
                </c:pt>
                <c:pt idx="5">
                  <c:v>29.149519890260631</c:v>
                </c:pt>
                <c:pt idx="6">
                  <c:v>27.721484519302695</c:v>
                </c:pt>
                <c:pt idx="7">
                  <c:v>34.749377849084247</c:v>
                </c:pt>
                <c:pt idx="8">
                  <c:v>27.811576568746741</c:v>
                </c:pt>
                <c:pt idx="9">
                  <c:v>28.100803201243497</c:v>
                </c:pt>
                <c:pt idx="10">
                  <c:v>27.599336489420722</c:v>
                </c:pt>
                <c:pt idx="11">
                  <c:v>33.272395557026115</c:v>
                </c:pt>
                <c:pt idx="12">
                  <c:v>19.700274396679099</c:v>
                </c:pt>
              </c:numCache>
            </c:numRef>
          </c:val>
        </c:ser>
        <c:ser>
          <c:idx val="7"/>
          <c:order val="7"/>
          <c:tx>
            <c:strRef>
              <c:f>データ加工!$B$72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データ加工!$C$72:$O$72</c:f>
              <c:numCache>
                <c:formatCode>0.0_ ;[Red]\-0.0\ </c:formatCode>
                <c:ptCount val="13"/>
                <c:pt idx="0">
                  <c:v>18.171658572707077</c:v>
                </c:pt>
                <c:pt idx="1">
                  <c:v>18.303092166628534</c:v>
                </c:pt>
                <c:pt idx="2">
                  <c:v>18.62353847230974</c:v>
                </c:pt>
                <c:pt idx="3">
                  <c:v>11.279320102200447</c:v>
                </c:pt>
                <c:pt idx="4">
                  <c:v>19.252828139122961</c:v>
                </c:pt>
                <c:pt idx="5">
                  <c:v>20.919067215363512</c:v>
                </c:pt>
                <c:pt idx="6">
                  <c:v>17.702411400352943</c:v>
                </c:pt>
                <c:pt idx="7">
                  <c:v>11.185232310201418</c:v>
                </c:pt>
                <c:pt idx="8">
                  <c:v>13.90578828437337</c:v>
                </c:pt>
                <c:pt idx="9">
                  <c:v>17.342209975624563</c:v>
                </c:pt>
                <c:pt idx="10">
                  <c:v>18.305682365432112</c:v>
                </c:pt>
                <c:pt idx="11">
                  <c:v>21.534633791075237</c:v>
                </c:pt>
                <c:pt idx="12">
                  <c:v>12.898989188301789</c:v>
                </c:pt>
              </c:numCache>
            </c:numRef>
          </c:val>
        </c:ser>
        <c:ser>
          <c:idx val="8"/>
          <c:order val="8"/>
          <c:tx>
            <c:strRef>
              <c:f>データ加工!$B$73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データ加工!$C$73:$O$73</c:f>
              <c:numCache>
                <c:formatCode>0.0_ ;[Red]\-0.0\ </c:formatCode>
                <c:ptCount val="13"/>
                <c:pt idx="0">
                  <c:v>2.0443115894295465</c:v>
                </c:pt>
                <c:pt idx="1">
                  <c:v>3.6958166874923006</c:v>
                </c:pt>
                <c:pt idx="2">
                  <c:v>8.4015963032976266</c:v>
                </c:pt>
                <c:pt idx="3">
                  <c:v>5.9082152916288067</c:v>
                </c:pt>
                <c:pt idx="4">
                  <c:v>2.2292748371616065</c:v>
                </c:pt>
                <c:pt idx="5">
                  <c:v>3.7722908093278464</c:v>
                </c:pt>
                <c:pt idx="6">
                  <c:v>3.8109357875759806</c:v>
                </c:pt>
                <c:pt idx="7">
                  <c:v>5.172617313413304</c:v>
                </c:pt>
                <c:pt idx="8">
                  <c:v>1.7382235355466713</c:v>
                </c:pt>
                <c:pt idx="9">
                  <c:v>3.6932484207348599</c:v>
                </c:pt>
                <c:pt idx="10">
                  <c:v>3.6611364730864224</c:v>
                </c:pt>
                <c:pt idx="11">
                  <c:v>4.5287427285952209</c:v>
                </c:pt>
                <c:pt idx="12">
                  <c:v>2.8143249138112996</c:v>
                </c:pt>
              </c:numCache>
            </c:numRef>
          </c:val>
        </c:ser>
        <c:ser>
          <c:idx val="9"/>
          <c:order val="9"/>
          <c:tx>
            <c:strRef>
              <c:f>データ加工!$B$74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データ加工!$C$74:$O$74</c:f>
              <c:numCache>
                <c:formatCode>0.0_ ;[Red]\-0.0\ 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0.21017366650062949</c:v>
                </c:pt>
                <c:pt idx="4">
                  <c:v>0</c:v>
                </c:pt>
                <c:pt idx="5">
                  <c:v>0</c:v>
                </c:pt>
                <c:pt idx="6">
                  <c:v>0.12293341250245098</c:v>
                </c:pt>
                <c:pt idx="7">
                  <c:v>0.26526242632888741</c:v>
                </c:pt>
                <c:pt idx="8">
                  <c:v>0</c:v>
                </c:pt>
                <c:pt idx="9">
                  <c:v>0.16057601829282001</c:v>
                </c:pt>
                <c:pt idx="10">
                  <c:v>0</c:v>
                </c:pt>
                <c:pt idx="11">
                  <c:v>9.2423320991739194E-2</c:v>
                </c:pt>
                <c:pt idx="12">
                  <c:v>0.46905415230188324</c:v>
                </c:pt>
              </c:numCache>
            </c:numRef>
          </c:val>
        </c:ser>
        <c:ser>
          <c:idx val="10"/>
          <c:order val="10"/>
          <c:tx>
            <c:strRef>
              <c:f>データ加工!$B$75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データ加工!$C$75:$O$75</c:f>
              <c:numCache>
                <c:formatCode>0.0_ ;[Red]\-0.0\ </c:formatCode>
                <c:ptCount val="13"/>
                <c:pt idx="0">
                  <c:v>1.3628743929530309</c:v>
                </c:pt>
                <c:pt idx="1">
                  <c:v>1.2319388958307669</c:v>
                </c:pt>
                <c:pt idx="2">
                  <c:v>0.98018623538472305</c:v>
                </c:pt>
                <c:pt idx="3">
                  <c:v>2.6388471460634588</c:v>
                </c:pt>
                <c:pt idx="4">
                  <c:v>0.60798404649861992</c:v>
                </c:pt>
                <c:pt idx="5">
                  <c:v>0.34293552812071332</c:v>
                </c:pt>
                <c:pt idx="6">
                  <c:v>0.67613376876348041</c:v>
                </c:pt>
                <c:pt idx="7">
                  <c:v>2.1663098150192472</c:v>
                </c:pt>
                <c:pt idx="8">
                  <c:v>0</c:v>
                </c:pt>
                <c:pt idx="9">
                  <c:v>1.1240321280497401</c:v>
                </c:pt>
                <c:pt idx="10">
                  <c:v>0.84487764763532835</c:v>
                </c:pt>
                <c:pt idx="11">
                  <c:v>0.83180988892565288</c:v>
                </c:pt>
                <c:pt idx="12">
                  <c:v>0.23452707615094162</c:v>
                </c:pt>
              </c:numCache>
            </c:numRef>
          </c:val>
        </c:ser>
        <c:ser>
          <c:idx val="11"/>
          <c:order val="11"/>
          <c:tx>
            <c:strRef>
              <c:f>データ加工!$B$76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データ加工!$C$76:$O$76</c:f>
              <c:numCache>
                <c:formatCode>0.0_ ;[Red]\-0.0\ </c:formatCode>
                <c:ptCount val="13"/>
                <c:pt idx="0">
                  <c:v>37.365472940128925</c:v>
                </c:pt>
                <c:pt idx="1">
                  <c:v>28.158603333274666</c:v>
                </c:pt>
                <c:pt idx="2">
                  <c:v>18.343485262199817</c:v>
                </c:pt>
                <c:pt idx="3">
                  <c:v>41.988028040903529</c:v>
                </c:pt>
                <c:pt idx="4">
                  <c:v>24.522023208777668</c:v>
                </c:pt>
                <c:pt idx="5">
                  <c:v>24.005486968449933</c:v>
                </c:pt>
                <c:pt idx="6">
                  <c:v>19.423479175387257</c:v>
                </c:pt>
                <c:pt idx="7">
                  <c:v>32.494647225288702</c:v>
                </c:pt>
                <c:pt idx="8">
                  <c:v>23.466017729880061</c:v>
                </c:pt>
                <c:pt idx="9">
                  <c:v>32.596931713442466</c:v>
                </c:pt>
                <c:pt idx="10">
                  <c:v>24.783077663969628</c:v>
                </c:pt>
                <c:pt idx="11">
                  <c:v>46.026813853886118</c:v>
                </c:pt>
                <c:pt idx="12">
                  <c:v>34.475480194188414</c:v>
                </c:pt>
              </c:numCache>
            </c:numRef>
          </c:val>
        </c:ser>
        <c:ser>
          <c:idx val="12"/>
          <c:order val="12"/>
          <c:tx>
            <c:strRef>
              <c:f>データ加工!$B$77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データ加工!$C$77:$O$77</c:f>
              <c:numCache>
                <c:formatCode>0.0_ ;[Red]\-0.0\ </c:formatCode>
                <c:ptCount val="13"/>
                <c:pt idx="0">
                  <c:v>2.2714573215883846</c:v>
                </c:pt>
                <c:pt idx="1">
                  <c:v>1.2319388958307669</c:v>
                </c:pt>
                <c:pt idx="2">
                  <c:v>4.3408247567037739</c:v>
                </c:pt>
                <c:pt idx="3">
                  <c:v>2.0316787761727517</c:v>
                </c:pt>
                <c:pt idx="4">
                  <c:v>2.4319361859944797</c:v>
                </c:pt>
                <c:pt idx="5">
                  <c:v>4.8010973936899859</c:v>
                </c:pt>
                <c:pt idx="6">
                  <c:v>2.9504019000588237</c:v>
                </c:pt>
                <c:pt idx="7">
                  <c:v>2.6084138589007262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2.5346329429059846</c:v>
                </c:pt>
                <c:pt idx="11">
                  <c:v>2.5878529877686978</c:v>
                </c:pt>
                <c:pt idx="12">
                  <c:v>1.1726353807547081</c:v>
                </c:pt>
              </c:numCache>
            </c:numRef>
          </c:val>
        </c:ser>
        <c:ser>
          <c:idx val="13"/>
          <c:order val="13"/>
          <c:tx>
            <c:strRef>
              <c:f>データ加工!$B$78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データ加工!$C$78:$O$78</c:f>
              <c:numCache>
                <c:formatCode>0.0_ ;[Red]\-0.0\ </c:formatCode>
                <c:ptCount val="13"/>
                <c:pt idx="0">
                  <c:v>2.7257487859060618</c:v>
                </c:pt>
                <c:pt idx="1">
                  <c:v>2.1118952499955999</c:v>
                </c:pt>
                <c:pt idx="2">
                  <c:v>2.3804522859343278</c:v>
                </c:pt>
                <c:pt idx="3">
                  <c:v>3.5028944416771579</c:v>
                </c:pt>
                <c:pt idx="4">
                  <c:v>3.4452429301588463</c:v>
                </c:pt>
                <c:pt idx="5">
                  <c:v>2.0576131687242798</c:v>
                </c:pt>
                <c:pt idx="6">
                  <c:v>2.1513347187928922</c:v>
                </c:pt>
                <c:pt idx="7">
                  <c:v>2.5199930501244299</c:v>
                </c:pt>
                <c:pt idx="8">
                  <c:v>2.6073353033200073</c:v>
                </c:pt>
                <c:pt idx="9">
                  <c:v>3.2115203658564</c:v>
                </c:pt>
                <c:pt idx="10">
                  <c:v>3.0978847079962035</c:v>
                </c:pt>
                <c:pt idx="11">
                  <c:v>3.8817794816530466</c:v>
                </c:pt>
                <c:pt idx="12">
                  <c:v>2.5797978376603581</c:v>
                </c:pt>
              </c:numCache>
            </c:numRef>
          </c:val>
        </c:ser>
        <c:ser>
          <c:idx val="14"/>
          <c:order val="14"/>
          <c:tx>
            <c:strRef>
              <c:f>データ加工!$B$79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データ加工!$C$79:$O$79</c:f>
              <c:numCache>
                <c:formatCode>0.0_ ;[Red]\-0.0\ </c:formatCode>
                <c:ptCount val="13"/>
                <c:pt idx="0">
                  <c:v>0.56786433039709616</c:v>
                </c:pt>
                <c:pt idx="1">
                  <c:v>0.7039650833318668</c:v>
                </c:pt>
                <c:pt idx="2">
                  <c:v>0.28005321010992085</c:v>
                </c:pt>
                <c:pt idx="3">
                  <c:v>0.42034733300125898</c:v>
                </c:pt>
                <c:pt idx="4">
                  <c:v>0.60798404649861992</c:v>
                </c:pt>
                <c:pt idx="5">
                  <c:v>0.68587105624142664</c:v>
                </c:pt>
                <c:pt idx="6">
                  <c:v>0.73760047501470594</c:v>
                </c:pt>
                <c:pt idx="7">
                  <c:v>1.6799953667496204</c:v>
                </c:pt>
                <c:pt idx="8">
                  <c:v>0</c:v>
                </c:pt>
                <c:pt idx="9">
                  <c:v>0.32115203658564001</c:v>
                </c:pt>
                <c:pt idx="10">
                  <c:v>0.28162588254510945</c:v>
                </c:pt>
                <c:pt idx="11">
                  <c:v>0.462116604958696</c:v>
                </c:pt>
                <c:pt idx="12">
                  <c:v>0.23452707615094162</c:v>
                </c:pt>
              </c:numCache>
            </c:numRef>
          </c:val>
        </c:ser>
        <c:ser>
          <c:idx val="15"/>
          <c:order val="15"/>
          <c:tx>
            <c:strRef>
              <c:f>データ加工!$B$80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データ加工!$C$80:$O$80</c:f>
              <c:numCache>
                <c:formatCode>0.0_ ;[Red]\-0.0\ </c:formatCode>
                <c:ptCount val="13"/>
                <c:pt idx="0">
                  <c:v>0.68143719647651546</c:v>
                </c:pt>
                <c:pt idx="1">
                  <c:v>1.0559476249977999</c:v>
                </c:pt>
                <c:pt idx="2">
                  <c:v>0.98018623538472305</c:v>
                </c:pt>
                <c:pt idx="3">
                  <c:v>0.67722625872425046</c:v>
                </c:pt>
                <c:pt idx="4">
                  <c:v>1.6212907906629865</c:v>
                </c:pt>
                <c:pt idx="5">
                  <c:v>0.34293552812071332</c:v>
                </c:pt>
                <c:pt idx="6">
                  <c:v>0.43026694375857844</c:v>
                </c:pt>
                <c:pt idx="7">
                  <c:v>0.442104043881479</c:v>
                </c:pt>
                <c:pt idx="8">
                  <c:v>0.86911176777333565</c:v>
                </c:pt>
                <c:pt idx="9">
                  <c:v>0.96345610975692009</c:v>
                </c:pt>
                <c:pt idx="10">
                  <c:v>0</c:v>
                </c:pt>
                <c:pt idx="11">
                  <c:v>0.462116604958696</c:v>
                </c:pt>
                <c:pt idx="12">
                  <c:v>0.46905415230188324</c:v>
                </c:pt>
              </c:numCache>
            </c:numRef>
          </c:val>
        </c:ser>
        <c:ser>
          <c:idx val="16"/>
          <c:order val="16"/>
          <c:tx>
            <c:strRef>
              <c:f>データ加工!$B$81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データ加工!$C$81:$O$81</c:f>
              <c:numCache>
                <c:formatCode>0.0_ ;[Red]\-0.0\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</c:ser>
        <c:ser>
          <c:idx val="17"/>
          <c:order val="17"/>
          <c:tx>
            <c:strRef>
              <c:f>データ加工!$B$82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データ加工!$C$82:$O$82</c:f>
              <c:numCache>
                <c:formatCode>0.0_ ;[Red]\-0.0\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</c:ser>
        <c:ser>
          <c:idx val="18"/>
          <c:order val="18"/>
          <c:tx>
            <c:strRef>
              <c:f>データ加工!$B$83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データ加工!$C$83:$O$83</c:f>
            </c:numRef>
          </c:val>
        </c:ser>
        <c:ser>
          <c:idx val="19"/>
          <c:order val="19"/>
          <c:tx>
            <c:strRef>
              <c:f>データ加工!$B$84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データ加工!$C$84:$O$84</c:f>
            </c:numRef>
          </c:val>
        </c:ser>
        <c:ser>
          <c:idx val="20"/>
          <c:order val="20"/>
          <c:tx>
            <c:strRef>
              <c:f>データ加工!$B$85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データ加工!$C$85:$O$85</c:f>
            </c:numRef>
          </c:val>
        </c:ser>
        <c:ser>
          <c:idx val="21"/>
          <c:order val="21"/>
          <c:tx>
            <c:strRef>
              <c:f>データ加工!$B$86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データ加工!$C$86:$O$86</c:f>
              <c:numCache>
                <c:formatCode>0.0_ ;[Red]\-0.0\ </c:formatCode>
                <c:ptCount val="13"/>
                <c:pt idx="0">
                  <c:v>12.379442402656696</c:v>
                </c:pt>
                <c:pt idx="1">
                  <c:v>14.255292937470301</c:v>
                </c:pt>
                <c:pt idx="2">
                  <c:v>14.702793530770847</c:v>
                </c:pt>
                <c:pt idx="3">
                  <c:v>21.391008723841843</c:v>
                </c:pt>
                <c:pt idx="4">
                  <c:v>13.983633069468258</c:v>
                </c:pt>
                <c:pt idx="5">
                  <c:v>20.576131687242796</c:v>
                </c:pt>
                <c:pt idx="6">
                  <c:v>19.91521282539706</c:v>
                </c:pt>
                <c:pt idx="7">
                  <c:v>17.595740946482863</c:v>
                </c:pt>
                <c:pt idx="8">
                  <c:v>10.429341213280029</c:v>
                </c:pt>
                <c:pt idx="9">
                  <c:v>13.6489615548897</c:v>
                </c:pt>
                <c:pt idx="10">
                  <c:v>8.7304023588983917</c:v>
                </c:pt>
                <c:pt idx="11">
                  <c:v>19.501320729256975</c:v>
                </c:pt>
                <c:pt idx="12">
                  <c:v>10.553718426792374</c:v>
                </c:pt>
              </c:numCache>
            </c:numRef>
          </c:val>
        </c:ser>
        <c:ser>
          <c:idx val="22"/>
          <c:order val="22"/>
          <c:tx>
            <c:strRef>
              <c:f>データ加工!$B$87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データ加工!$C$87:$O$87</c:f>
              <c:numCache>
                <c:formatCode>0.0_ ;[Red]\-0.0\ </c:formatCode>
                <c:ptCount val="13"/>
                <c:pt idx="0">
                  <c:v>3.1800402502237386</c:v>
                </c:pt>
                <c:pt idx="1">
                  <c:v>2.6398690624945003</c:v>
                </c:pt>
                <c:pt idx="2">
                  <c:v>3.3606385213190504</c:v>
                </c:pt>
                <c:pt idx="3">
                  <c:v>9.4344623629171451</c:v>
                </c:pt>
                <c:pt idx="4">
                  <c:v>2.2292748371616065</c:v>
                </c:pt>
                <c:pt idx="5">
                  <c:v>3.4293552812071333</c:v>
                </c:pt>
                <c:pt idx="6">
                  <c:v>5.4705368563590691</c:v>
                </c:pt>
                <c:pt idx="7">
                  <c:v>5.3936693353540432</c:v>
                </c:pt>
                <c:pt idx="8">
                  <c:v>4.3455588388666788</c:v>
                </c:pt>
                <c:pt idx="9">
                  <c:v>7.0653448048840799</c:v>
                </c:pt>
                <c:pt idx="10">
                  <c:v>1.1265035301804378</c:v>
                </c:pt>
                <c:pt idx="11">
                  <c:v>4.1590494446282644</c:v>
                </c:pt>
                <c:pt idx="12">
                  <c:v>1.1726353807547081</c:v>
                </c:pt>
              </c:numCache>
            </c:numRef>
          </c:val>
        </c:ser>
        <c:ser>
          <c:idx val="23"/>
          <c:order val="23"/>
          <c:tx>
            <c:strRef>
              <c:f>データ加工!$B$88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データ加工!$C$88:$O$88</c:f>
              <c:numCache>
                <c:formatCode>0.0_ ;[Red]\-0.0\ </c:formatCode>
                <c:ptCount val="13"/>
                <c:pt idx="0">
                  <c:v>0.34071859823825773</c:v>
                </c:pt>
                <c:pt idx="1">
                  <c:v>0.87995635416483331</c:v>
                </c:pt>
                <c:pt idx="2">
                  <c:v>0.28005321010992085</c:v>
                </c:pt>
                <c:pt idx="3">
                  <c:v>0.74728414755779371</c:v>
                </c:pt>
                <c:pt idx="4">
                  <c:v>1.8239521394958595</c:v>
                </c:pt>
                <c:pt idx="5">
                  <c:v>0.68587105624142664</c:v>
                </c:pt>
                <c:pt idx="6">
                  <c:v>0.43026694375857844</c:v>
                </c:pt>
                <c:pt idx="7">
                  <c:v>0.53052485265777483</c:v>
                </c:pt>
                <c:pt idx="8">
                  <c:v>2.6073353033200073</c:v>
                </c:pt>
                <c:pt idx="9">
                  <c:v>0.8028800914641</c:v>
                </c:pt>
                <c:pt idx="10">
                  <c:v>0.5632517650902189</c:v>
                </c:pt>
                <c:pt idx="11">
                  <c:v>1.3863498148760882</c:v>
                </c:pt>
                <c:pt idx="12">
                  <c:v>0.93810830460376649</c:v>
                </c:pt>
              </c:numCache>
            </c:numRef>
          </c:val>
        </c:ser>
        <c:ser>
          <c:idx val="24"/>
          <c:order val="24"/>
          <c:tx>
            <c:strRef>
              <c:f>データ加工!$B$89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データ加工!$C$89:$O$89</c:f>
              <c:numCache>
                <c:formatCode>0.0_ ;[Red]\-0.0\ </c:formatCode>
                <c:ptCount val="13"/>
                <c:pt idx="0">
                  <c:v>4.6564875092561886</c:v>
                </c:pt>
                <c:pt idx="1">
                  <c:v>10.735467520810968</c:v>
                </c:pt>
                <c:pt idx="2">
                  <c:v>7.0013302527480219</c:v>
                </c:pt>
                <c:pt idx="3">
                  <c:v>5.5579258474610906</c:v>
                </c:pt>
                <c:pt idx="4">
                  <c:v>6.4851631626519461</c:v>
                </c:pt>
                <c:pt idx="5">
                  <c:v>5.4869684499314131</c:v>
                </c:pt>
                <c:pt idx="6">
                  <c:v>3.5036022563198532</c:v>
                </c:pt>
                <c:pt idx="7">
                  <c:v>4.6420924607555296</c:v>
                </c:pt>
                <c:pt idx="8">
                  <c:v>8.6911176777333576</c:v>
                </c:pt>
                <c:pt idx="9">
                  <c:v>6.5836167500056195</c:v>
                </c:pt>
                <c:pt idx="10">
                  <c:v>4.5060141207217512</c:v>
                </c:pt>
                <c:pt idx="11">
                  <c:v>9.1499087781821817</c:v>
                </c:pt>
                <c:pt idx="12">
                  <c:v>9.3810830460376646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5440"/>
        <c:axId val="150451328"/>
      </c:radarChart>
      <c:catAx>
        <c:axId val="15044544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451328"/>
        <c:crosses val="autoZero"/>
        <c:auto val="1"/>
        <c:lblAlgn val="ctr"/>
        <c:lblOffset val="100"/>
        <c:noMultiLvlLbl val="0"/>
      </c:catAx>
      <c:valAx>
        <c:axId val="15045132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4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3979359174761634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/>
              <a:t>2014</a:t>
            </a:r>
            <a:r>
              <a:rPr lang="ja-JP" altLang="en-US" sz="1400"/>
              <a:t>年度</a:t>
            </a:r>
            <a:r>
              <a:rPr lang="en-US" altLang="ja-JP" sz="1400"/>
              <a:t>(2015.1.8</a:t>
            </a:r>
            <a:r>
              <a:rPr lang="ja-JP" altLang="en-US" sz="1400"/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の商品サービス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(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大分類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)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別</a:t>
            </a:r>
            <a:endParaRPr lang="ja-JP" altLang="ja-JP" sz="1400">
              <a:effectLst/>
            </a:endParaRPr>
          </a:p>
          <a:p>
            <a:pPr>
              <a:defRPr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6.2488769710501418E-3"/>
          <c:y val="4.19347953561596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546419246373424"/>
          <c:y val="0.17727489933971854"/>
          <c:w val="0.46766170972076665"/>
          <c:h val="0.71557875509796676"/>
        </c:manualLayout>
      </c:layout>
      <c:radarChart>
        <c:radarStyle val="marker"/>
        <c:varyColors val="0"/>
        <c:ser>
          <c:idx val="0"/>
          <c:order val="0"/>
          <c:tx>
            <c:strRef>
              <c:f>データ加工!$T$65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データ加工!$U$65:$AG$65</c:f>
              <c:numCache>
                <c:formatCode>0.0_ ;[Red]\-0.0\ </c:formatCode>
                <c:ptCount val="13"/>
                <c:pt idx="0">
                  <c:v>48.885883976754542</c:v>
                </c:pt>
                <c:pt idx="1">
                  <c:v>45.463611511973063</c:v>
                </c:pt>
                <c:pt idx="2">
                  <c:v>103.00952705152514</c:v>
                </c:pt>
                <c:pt idx="3">
                  <c:v>53.90018224446866</c:v>
                </c:pt>
                <c:pt idx="4">
                  <c:v>87.010882980765871</c:v>
                </c:pt>
                <c:pt idx="5">
                  <c:v>116.97825203107057</c:v>
                </c:pt>
                <c:pt idx="6">
                  <c:v>59.3562521494351</c:v>
                </c:pt>
                <c:pt idx="7">
                  <c:v>52.387538702538301</c:v>
                </c:pt>
                <c:pt idx="8">
                  <c:v>82.235665965875768</c:v>
                </c:pt>
                <c:pt idx="9">
                  <c:v>99.805806915091651</c:v>
                </c:pt>
                <c:pt idx="10">
                  <c:v>68.268517835462873</c:v>
                </c:pt>
                <c:pt idx="11">
                  <c:v>80.060163810432201</c:v>
                </c:pt>
                <c:pt idx="12">
                  <c:v>42.385341029804842</c:v>
                </c:pt>
              </c:numCache>
            </c:numRef>
          </c:val>
        </c:ser>
        <c:ser>
          <c:idx val="1"/>
          <c:order val="1"/>
          <c:tx>
            <c:strRef>
              <c:f>データ加工!$T$66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データ加工!$U$66:$AG$66</c:f>
              <c:numCache>
                <c:formatCode>0.0_ ;[Red]\-0.0\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</c:ser>
        <c:ser>
          <c:idx val="2"/>
          <c:order val="2"/>
          <c:tx>
            <c:strRef>
              <c:f>データ加工!$T$67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データ加工!$U$67:$AG$67</c:f>
              <c:numCache>
                <c:formatCode>0.0_ ;[Red]\-0.0\ </c:formatCode>
                <c:ptCount val="13"/>
                <c:pt idx="0">
                  <c:v>26.909660904635526</c:v>
                </c:pt>
                <c:pt idx="1">
                  <c:v>30.015760718657486</c:v>
                </c:pt>
                <c:pt idx="2">
                  <c:v>35.813983587621479</c:v>
                </c:pt>
                <c:pt idx="3">
                  <c:v>48.719017185201551</c:v>
                </c:pt>
                <c:pt idx="4">
                  <c:v>34.615199098869901</c:v>
                </c:pt>
                <c:pt idx="5">
                  <c:v>41.192036919477587</c:v>
                </c:pt>
                <c:pt idx="6">
                  <c:v>33.117222229298555</c:v>
                </c:pt>
                <c:pt idx="7">
                  <c:v>44.998392483700144</c:v>
                </c:pt>
                <c:pt idx="8">
                  <c:v>27.173524406115476</c:v>
                </c:pt>
                <c:pt idx="9">
                  <c:v>37.49272431398802</c:v>
                </c:pt>
                <c:pt idx="10">
                  <c:v>24.006511766316613</c:v>
                </c:pt>
                <c:pt idx="11">
                  <c:v>46.773694086013961</c:v>
                </c:pt>
                <c:pt idx="12">
                  <c:v>34.173181205280152</c:v>
                </c:pt>
              </c:numCache>
            </c:numRef>
          </c:val>
        </c:ser>
        <c:ser>
          <c:idx val="3"/>
          <c:order val="3"/>
          <c:tx>
            <c:strRef>
              <c:f>データ加工!$T$68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データ加工!$U$68:$AG$68</c:f>
              <c:numCache>
                <c:formatCode>0.0_ ;[Red]\-0.0\ </c:formatCode>
                <c:ptCount val="13"/>
                <c:pt idx="0">
                  <c:v>4.7652524518625405</c:v>
                </c:pt>
                <c:pt idx="1">
                  <c:v>2.8353650190262769</c:v>
                </c:pt>
                <c:pt idx="2">
                  <c:v>9.3967382680393001</c:v>
                </c:pt>
                <c:pt idx="3">
                  <c:v>8.0328140453753587</c:v>
                </c:pt>
                <c:pt idx="4">
                  <c:v>2.931888448264937</c:v>
                </c:pt>
                <c:pt idx="5">
                  <c:v>3.2097691106086437</c:v>
                </c:pt>
                <c:pt idx="6">
                  <c:v>3.8212179495344483</c:v>
                </c:pt>
                <c:pt idx="7">
                  <c:v>4.9462039995488096</c:v>
                </c:pt>
                <c:pt idx="8">
                  <c:v>3.9330101114114502</c:v>
                </c:pt>
                <c:pt idx="9">
                  <c:v>4.1075945052620906</c:v>
                </c:pt>
                <c:pt idx="10">
                  <c:v>4.5012209561843646</c:v>
                </c:pt>
                <c:pt idx="11">
                  <c:v>5.017247462513609</c:v>
                </c:pt>
                <c:pt idx="12">
                  <c:v>3.1789005772353636</c:v>
                </c:pt>
              </c:numCache>
            </c:numRef>
          </c:val>
        </c:ser>
        <c:ser>
          <c:idx val="4"/>
          <c:order val="4"/>
          <c:tx>
            <c:strRef>
              <c:f>データ加工!$T$69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データ加工!$U$69:$AG$69</c:f>
              <c:numCache>
                <c:formatCode>0.0_ ;[Red]\-0.0\ </c:formatCode>
                <c:ptCount val="13"/>
                <c:pt idx="0">
                  <c:v>16.089734749229994</c:v>
                </c:pt>
                <c:pt idx="1">
                  <c:v>16.034478038631359</c:v>
                </c:pt>
                <c:pt idx="2">
                  <c:v>16.931858577316095</c:v>
                </c:pt>
                <c:pt idx="3">
                  <c:v>25.54434866429364</c:v>
                </c:pt>
                <c:pt idx="4">
                  <c:v>15.037750428197578</c:v>
                </c:pt>
                <c:pt idx="5">
                  <c:v>26.213114403303923</c:v>
                </c:pt>
                <c:pt idx="6">
                  <c:v>16.006657410827632</c:v>
                </c:pt>
                <c:pt idx="7">
                  <c:v>24.550061314833727</c:v>
                </c:pt>
                <c:pt idx="8">
                  <c:v>21.095236052115958</c:v>
                </c:pt>
                <c:pt idx="9">
                  <c:v>32.860756042096725</c:v>
                </c:pt>
                <c:pt idx="10">
                  <c:v>13.878764614901792</c:v>
                </c:pt>
                <c:pt idx="11">
                  <c:v>29.13240462104676</c:v>
                </c:pt>
                <c:pt idx="12">
                  <c:v>13.907690025404714</c:v>
                </c:pt>
              </c:numCache>
            </c:numRef>
          </c:val>
        </c:ser>
        <c:ser>
          <c:idx val="5"/>
          <c:order val="5"/>
          <c:tx>
            <c:strRef>
              <c:f>データ加工!$T$70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データ加工!$U$70:$AG$70</c:f>
              <c:numCache>
                <c:formatCode>0.0_ ;[Red]\-0.0\ </c:formatCode>
                <c:ptCount val="13"/>
                <c:pt idx="0">
                  <c:v>18.612515459039571</c:v>
                </c:pt>
                <c:pt idx="1">
                  <c:v>14.861223547999797</c:v>
                </c:pt>
                <c:pt idx="2">
                  <c:v>17.818343319583956</c:v>
                </c:pt>
                <c:pt idx="3">
                  <c:v>22.953766134660086</c:v>
                </c:pt>
                <c:pt idx="4">
                  <c:v>20.144910950981664</c:v>
                </c:pt>
                <c:pt idx="5">
                  <c:v>25.143191366434376</c:v>
                </c:pt>
                <c:pt idx="6">
                  <c:v>21.101614676873563</c:v>
                </c:pt>
                <c:pt idx="7">
                  <c:v>23.434149436886738</c:v>
                </c:pt>
                <c:pt idx="8">
                  <c:v>20.380143304586603</c:v>
                </c:pt>
                <c:pt idx="9">
                  <c:v>33.035547297639795</c:v>
                </c:pt>
                <c:pt idx="10">
                  <c:v>19.005155148333984</c:v>
                </c:pt>
                <c:pt idx="11">
                  <c:v>37.386585930343337</c:v>
                </c:pt>
                <c:pt idx="12">
                  <c:v>29.669738720863386</c:v>
                </c:pt>
              </c:numCache>
            </c:numRef>
          </c:val>
        </c:ser>
        <c:ser>
          <c:idx val="6"/>
          <c:order val="6"/>
          <c:tx>
            <c:strRef>
              <c:f>データ加工!$T$71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データ加工!$U$71:$AG$71</c:f>
              <c:numCache>
                <c:formatCode>0.0_ ;[Red]\-0.0\ </c:formatCode>
                <c:ptCount val="13"/>
                <c:pt idx="0">
                  <c:v>28.815761885380542</c:v>
                </c:pt>
                <c:pt idx="1">
                  <c:v>25.909370001447012</c:v>
                </c:pt>
                <c:pt idx="2">
                  <c:v>42.196673731950064</c:v>
                </c:pt>
                <c:pt idx="3">
                  <c:v>52.434193681187658</c:v>
                </c:pt>
                <c:pt idx="4">
                  <c:v>35.277238425897465</c:v>
                </c:pt>
                <c:pt idx="5">
                  <c:v>50.643023745158594</c:v>
                </c:pt>
                <c:pt idx="6">
                  <c:v>32.777558411562161</c:v>
                </c:pt>
                <c:pt idx="7">
                  <c:v>57.93693831178819</c:v>
                </c:pt>
                <c:pt idx="8">
                  <c:v>40.760286609173207</c:v>
                </c:pt>
                <c:pt idx="9">
                  <c:v>56.282784284867802</c:v>
                </c:pt>
                <c:pt idx="10">
                  <c:v>36.009767649474917</c:v>
                </c:pt>
                <c:pt idx="11">
                  <c:v>61.124100806751812</c:v>
                </c:pt>
                <c:pt idx="12">
                  <c:v>37.484535973233662</c:v>
                </c:pt>
              </c:numCache>
            </c:numRef>
          </c:val>
        </c:ser>
        <c:ser>
          <c:idx val="7"/>
          <c:order val="7"/>
          <c:tx>
            <c:strRef>
              <c:f>データ加工!$T$72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データ加工!$U$72:$AG$72</c:f>
              <c:numCache>
                <c:formatCode>0.0_ ;[Red]\-0.0\ </c:formatCode>
                <c:ptCount val="13"/>
                <c:pt idx="0">
                  <c:v>3.8682637550413563</c:v>
                </c:pt>
                <c:pt idx="1">
                  <c:v>5.0841027927367728</c:v>
                </c:pt>
                <c:pt idx="2">
                  <c:v>7.7124172577303689</c:v>
                </c:pt>
                <c:pt idx="3">
                  <c:v>5.88403628823745</c:v>
                </c:pt>
                <c:pt idx="4">
                  <c:v>4.1613900556018457</c:v>
                </c:pt>
                <c:pt idx="5">
                  <c:v>4.1013716413332668</c:v>
                </c:pt>
                <c:pt idx="6">
                  <c:v>4.2457977217049425</c:v>
                </c:pt>
                <c:pt idx="7">
                  <c:v>5.9414767555555823</c:v>
                </c:pt>
                <c:pt idx="8">
                  <c:v>6.0782883539995138</c:v>
                </c:pt>
                <c:pt idx="9">
                  <c:v>6.6420677106365718</c:v>
                </c:pt>
                <c:pt idx="10">
                  <c:v>4.126119209835668</c:v>
                </c:pt>
                <c:pt idx="11">
                  <c:v>5.9883276165485011</c:v>
                </c:pt>
                <c:pt idx="12">
                  <c:v>3.7087173401079232</c:v>
                </c:pt>
              </c:numCache>
            </c:numRef>
          </c:val>
        </c:ser>
        <c:ser>
          <c:idx val="8"/>
          <c:order val="8"/>
          <c:tx>
            <c:strRef>
              <c:f>データ加工!$T$73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データ加工!$U$73:$AG$73</c:f>
              <c:numCache>
                <c:formatCode>0.0_ ;[Red]\-0.0\ </c:formatCode>
                <c:ptCount val="13"/>
                <c:pt idx="0">
                  <c:v>10.427493600546265</c:v>
                </c:pt>
                <c:pt idx="1">
                  <c:v>17.305503736815552</c:v>
                </c:pt>
                <c:pt idx="2">
                  <c:v>24.910221257726825</c:v>
                </c:pt>
                <c:pt idx="3">
                  <c:v>30.725513723560745</c:v>
                </c:pt>
                <c:pt idx="4">
                  <c:v>12.578747213523762</c:v>
                </c:pt>
                <c:pt idx="5">
                  <c:v>14.622281503883821</c:v>
                </c:pt>
                <c:pt idx="6">
                  <c:v>15.58207763865714</c:v>
                </c:pt>
                <c:pt idx="7">
                  <c:v>25.696132973265769</c:v>
                </c:pt>
                <c:pt idx="8">
                  <c:v>15.732040445645801</c:v>
                </c:pt>
                <c:pt idx="9">
                  <c:v>22.7228632205988</c:v>
                </c:pt>
                <c:pt idx="10">
                  <c:v>12.878493291305267</c:v>
                </c:pt>
                <c:pt idx="11">
                  <c:v>28.485017851690163</c:v>
                </c:pt>
                <c:pt idx="12">
                  <c:v>21.457578896338703</c:v>
                </c:pt>
              </c:numCache>
            </c:numRef>
          </c:val>
        </c:ser>
        <c:ser>
          <c:idx val="9"/>
          <c:order val="9"/>
          <c:tx>
            <c:strRef>
              <c:f>データ加工!$T$74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データ加工!$U$74:$AG$74</c:f>
              <c:numCache>
                <c:formatCode>0.0_ ;[Red]\-0.0\ </c:formatCode>
                <c:ptCount val="13"/>
                <c:pt idx="0">
                  <c:v>1.3454830452317763</c:v>
                </c:pt>
                <c:pt idx="1">
                  <c:v>1.8576529434999747</c:v>
                </c:pt>
                <c:pt idx="2">
                  <c:v>2.7481027010303611</c:v>
                </c:pt>
                <c:pt idx="3">
                  <c:v>2.7110747403141833</c:v>
                </c:pt>
                <c:pt idx="4">
                  <c:v>1.7969638876462517</c:v>
                </c:pt>
                <c:pt idx="5">
                  <c:v>5.1712946782028144</c:v>
                </c:pt>
                <c:pt idx="6">
                  <c:v>1.188823362077384</c:v>
                </c:pt>
                <c:pt idx="7">
                  <c:v>3.3175758533559092</c:v>
                </c:pt>
                <c:pt idx="8">
                  <c:v>2.1452782425880637</c:v>
                </c:pt>
                <c:pt idx="9">
                  <c:v>3.4958251108613538</c:v>
                </c:pt>
                <c:pt idx="10">
                  <c:v>3.5009496325878398</c:v>
                </c:pt>
                <c:pt idx="11">
                  <c:v>2.8592915646582933</c:v>
                </c:pt>
                <c:pt idx="12">
                  <c:v>1.3245419071814013</c:v>
                </c:pt>
              </c:numCache>
            </c:numRef>
          </c:val>
        </c:ser>
        <c:ser>
          <c:idx val="10"/>
          <c:order val="10"/>
          <c:tx>
            <c:strRef>
              <c:f>データ加工!$T$75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データ加工!$U$75:$AG$75</c:f>
              <c:numCache>
                <c:formatCode>0.0_ ;[Red]\-0.0\ </c:formatCode>
                <c:ptCount val="13"/>
                <c:pt idx="0">
                  <c:v>2.7470278840148765</c:v>
                </c:pt>
                <c:pt idx="1">
                  <c:v>0.97771207552630235</c:v>
                </c:pt>
                <c:pt idx="2">
                  <c:v>2.7481027010303611</c:v>
                </c:pt>
                <c:pt idx="3">
                  <c:v>4.1168171982548705</c:v>
                </c:pt>
                <c:pt idx="4">
                  <c:v>1.7969638876462517</c:v>
                </c:pt>
                <c:pt idx="5">
                  <c:v>1.961525567594171</c:v>
                </c:pt>
                <c:pt idx="6">
                  <c:v>1.9530669519842736</c:v>
                </c:pt>
                <c:pt idx="7">
                  <c:v>2.9556584875352643</c:v>
                </c:pt>
                <c:pt idx="8">
                  <c:v>2.5028246163527408</c:v>
                </c:pt>
                <c:pt idx="9">
                  <c:v>2.9714513442321508</c:v>
                </c:pt>
                <c:pt idx="10">
                  <c:v>1.1253052390460911</c:v>
                </c:pt>
                <c:pt idx="11">
                  <c:v>2.8053426672119102</c:v>
                </c:pt>
                <c:pt idx="12">
                  <c:v>1.059633525745121</c:v>
                </c:pt>
              </c:numCache>
            </c:numRef>
          </c:val>
        </c:ser>
        <c:ser>
          <c:idx val="11"/>
          <c:order val="11"/>
          <c:tx>
            <c:strRef>
              <c:f>データ加工!$T$76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データ加工!$U$76:$AG$76</c:f>
              <c:numCache>
                <c:formatCode>0.0_ ;[Red]\-0.0\ </c:formatCode>
                <c:ptCount val="13"/>
                <c:pt idx="0">
                  <c:v>12.16540920063731</c:v>
                </c:pt>
                <c:pt idx="1">
                  <c:v>9.5815783401577637</c:v>
                </c:pt>
                <c:pt idx="2">
                  <c:v>9.4853867422660869</c:v>
                </c:pt>
                <c:pt idx="3">
                  <c:v>17.712354970052665</c:v>
                </c:pt>
                <c:pt idx="4">
                  <c:v>7.5661637374579014</c:v>
                </c:pt>
                <c:pt idx="5">
                  <c:v>5.8845767027825131</c:v>
                </c:pt>
                <c:pt idx="6">
                  <c:v>7.8547257851541437</c:v>
                </c:pt>
                <c:pt idx="7">
                  <c:v>12.063912194021487</c:v>
                </c:pt>
                <c:pt idx="8">
                  <c:v>5.0056492327054816</c:v>
                </c:pt>
                <c:pt idx="9">
                  <c:v>12.584970399100872</c:v>
                </c:pt>
                <c:pt idx="10">
                  <c:v>9.6276114896165588</c:v>
                </c:pt>
                <c:pt idx="11">
                  <c:v>14.56620231052338</c:v>
                </c:pt>
                <c:pt idx="12">
                  <c:v>14.040144216122854</c:v>
                </c:pt>
              </c:numCache>
            </c:numRef>
          </c:val>
        </c:ser>
        <c:ser>
          <c:idx val="12"/>
          <c:order val="12"/>
          <c:tx>
            <c:strRef>
              <c:f>データ加工!$T$77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データ加工!$U$77:$AG$77</c:f>
              <c:numCache>
                <c:formatCode>0.0_ ;[Red]\-0.0\ </c:formatCode>
                <c:ptCount val="13"/>
                <c:pt idx="0">
                  <c:v>23.602015085107411</c:v>
                </c:pt>
                <c:pt idx="1">
                  <c:v>21.705208076683913</c:v>
                </c:pt>
                <c:pt idx="2">
                  <c:v>31.736153773189329</c:v>
                </c:pt>
                <c:pt idx="3">
                  <c:v>43.316949739686621</c:v>
                </c:pt>
                <c:pt idx="4">
                  <c:v>17.780484783026068</c:v>
                </c:pt>
                <c:pt idx="5">
                  <c:v>19.97189668823156</c:v>
                </c:pt>
                <c:pt idx="6">
                  <c:v>23.861383195981777</c:v>
                </c:pt>
                <c:pt idx="7">
                  <c:v>30.612177192329522</c:v>
                </c:pt>
                <c:pt idx="8">
                  <c:v>21.810328799645315</c:v>
                </c:pt>
                <c:pt idx="9">
                  <c:v>30.326282836722246</c:v>
                </c:pt>
                <c:pt idx="10">
                  <c:v>23.131274358169652</c:v>
                </c:pt>
                <c:pt idx="11">
                  <c:v>28.808711236368463</c:v>
                </c:pt>
                <c:pt idx="12">
                  <c:v>20.000582798439158</c:v>
                </c:pt>
              </c:numCache>
            </c:numRef>
          </c:val>
        </c:ser>
        <c:ser>
          <c:idx val="13"/>
          <c:order val="13"/>
          <c:tx>
            <c:strRef>
              <c:f>データ加工!$T$78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データ加工!$U$78:$AG$78</c:f>
              <c:numCache>
                <c:formatCode>0.0_ ;[Red]\-0.0\ </c:formatCode>
                <c:ptCount val="13"/>
                <c:pt idx="0">
                  <c:v>9.9789992521356741</c:v>
                </c:pt>
                <c:pt idx="1">
                  <c:v>5.5729588304999238</c:v>
                </c:pt>
                <c:pt idx="2">
                  <c:v>15.956725360821453</c:v>
                </c:pt>
                <c:pt idx="3">
                  <c:v>14.659885632810029</c:v>
                </c:pt>
                <c:pt idx="4">
                  <c:v>11.5383996996233</c:v>
                </c:pt>
                <c:pt idx="5">
                  <c:v>11.055871380985327</c:v>
                </c:pt>
                <c:pt idx="6">
                  <c:v>10.232372509308911</c:v>
                </c:pt>
                <c:pt idx="7">
                  <c:v>13.330622974393744</c:v>
                </c:pt>
                <c:pt idx="8">
                  <c:v>7.1509274752935461</c:v>
                </c:pt>
                <c:pt idx="9">
                  <c:v>12.75976165464394</c:v>
                </c:pt>
                <c:pt idx="10">
                  <c:v>9.5025775741669918</c:v>
                </c:pt>
                <c:pt idx="11">
                  <c:v>16.886004900717843</c:v>
                </c:pt>
                <c:pt idx="12">
                  <c:v>10.198972685296789</c:v>
                </c:pt>
              </c:numCache>
            </c:numRef>
          </c:val>
        </c:ser>
        <c:ser>
          <c:idx val="14"/>
          <c:order val="14"/>
          <c:tx>
            <c:strRef>
              <c:f>データ加工!$T$79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データ加工!$U$79:$AG$79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0.58662724531578136</c:v>
                </c:pt>
                <c:pt idx="2">
                  <c:v>0.44324237113392922</c:v>
                </c:pt>
                <c:pt idx="3">
                  <c:v>2.791402880767937</c:v>
                </c:pt>
                <c:pt idx="4">
                  <c:v>0.37830818687289508</c:v>
                </c:pt>
                <c:pt idx="5">
                  <c:v>0.35664101228984929</c:v>
                </c:pt>
                <c:pt idx="6">
                  <c:v>1.1463653848603343</c:v>
                </c:pt>
                <c:pt idx="7">
                  <c:v>5.368440926339562</c:v>
                </c:pt>
                <c:pt idx="8">
                  <c:v>0</c:v>
                </c:pt>
                <c:pt idx="9">
                  <c:v>0.34958251108613542</c:v>
                </c:pt>
                <c:pt idx="10">
                  <c:v>0.50013566179826274</c:v>
                </c:pt>
                <c:pt idx="11">
                  <c:v>1.025029051481275</c:v>
                </c:pt>
                <c:pt idx="12">
                  <c:v>0.39736257215442045</c:v>
                </c:pt>
              </c:numCache>
            </c:numRef>
          </c:val>
        </c:ser>
        <c:ser>
          <c:idx val="15"/>
          <c:order val="15"/>
          <c:tx>
            <c:strRef>
              <c:f>データ加工!$T$80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データ加工!$U$80:$AG$80</c:f>
              <c:numCache>
                <c:formatCode>0.0_ ;[Red]\-0.0\ </c:formatCode>
                <c:ptCount val="13"/>
                <c:pt idx="0">
                  <c:v>0.4484943484105921</c:v>
                </c:pt>
                <c:pt idx="1">
                  <c:v>0.68439845286841172</c:v>
                </c:pt>
                <c:pt idx="2">
                  <c:v>1.8616179587625026</c:v>
                </c:pt>
                <c:pt idx="3">
                  <c:v>0.6827891938569054</c:v>
                </c:pt>
                <c:pt idx="4">
                  <c:v>0.6620393270275664</c:v>
                </c:pt>
                <c:pt idx="5">
                  <c:v>0.53496151843477402</c:v>
                </c:pt>
                <c:pt idx="6">
                  <c:v>0.72178561268984021</c:v>
                </c:pt>
                <c:pt idx="7">
                  <c:v>0.81431407309645032</c:v>
                </c:pt>
                <c:pt idx="8">
                  <c:v>0.35754637376467729</c:v>
                </c:pt>
                <c:pt idx="9">
                  <c:v>0.43697813885766923</c:v>
                </c:pt>
                <c:pt idx="10">
                  <c:v>0.50013566179826274</c:v>
                </c:pt>
                <c:pt idx="11">
                  <c:v>0.70133566680297754</c:v>
                </c:pt>
                <c:pt idx="12">
                  <c:v>0.9271793350269808</c:v>
                </c:pt>
              </c:numCache>
            </c:numRef>
          </c:val>
        </c:ser>
        <c:ser>
          <c:idx val="16"/>
          <c:order val="16"/>
          <c:tx>
            <c:strRef>
              <c:f>データ加工!$T$81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データ加工!$U$81:$AG$81</c:f>
              <c:numCache>
                <c:formatCode>0.0_ ;[Red]\-0.0\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データ加工!$T$82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データ加工!$U$82:$AG$82</c:f>
              <c:numCache>
                <c:formatCode>0.0_ ;[Red]\-0.0\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</c:ser>
        <c:ser>
          <c:idx val="18"/>
          <c:order val="18"/>
          <c:tx>
            <c:strRef>
              <c:f>データ加工!$T$83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データ加工!$U$83:$AG$83</c:f>
            </c:numRef>
          </c:val>
        </c:ser>
        <c:ser>
          <c:idx val="19"/>
          <c:order val="19"/>
          <c:tx>
            <c:strRef>
              <c:f>データ加工!$T$84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データ加工!$U$84:$AG$84</c:f>
            </c:numRef>
          </c:val>
        </c:ser>
        <c:ser>
          <c:idx val="20"/>
          <c:order val="20"/>
          <c:tx>
            <c:strRef>
              <c:f>データ加工!$T$85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データ加工!$U$85:$AG$85</c:f>
            </c:numRef>
          </c:val>
        </c:ser>
        <c:ser>
          <c:idx val="21"/>
          <c:order val="21"/>
          <c:tx>
            <c:strRef>
              <c:f>データ加工!$T$86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データ加工!$U$86:$AG$86</c:f>
              <c:numCache>
                <c:formatCode>0.0_ ;[Red]\-0.0\ </c:formatCode>
                <c:ptCount val="13"/>
                <c:pt idx="0">
                  <c:v>19.8458749171687</c:v>
                </c:pt>
                <c:pt idx="1">
                  <c:v>21.314123246473393</c:v>
                </c:pt>
                <c:pt idx="2">
                  <c:v>36.434522907208979</c:v>
                </c:pt>
                <c:pt idx="3">
                  <c:v>50.265333888936304</c:v>
                </c:pt>
                <c:pt idx="4">
                  <c:v>29.791769716240488</c:v>
                </c:pt>
                <c:pt idx="5">
                  <c:v>39.94379337646312</c:v>
                </c:pt>
                <c:pt idx="6">
                  <c:v>27.258021373345734</c:v>
                </c:pt>
                <c:pt idx="7">
                  <c:v>38.725158142808972</c:v>
                </c:pt>
                <c:pt idx="8">
                  <c:v>30.033895396232893</c:v>
                </c:pt>
                <c:pt idx="9">
                  <c:v>40.027197519362502</c:v>
                </c:pt>
                <c:pt idx="10">
                  <c:v>25.006783089913139</c:v>
                </c:pt>
                <c:pt idx="11">
                  <c:v>42.673577880088864</c:v>
                </c:pt>
                <c:pt idx="12">
                  <c:v>24.636479473574067</c:v>
                </c:pt>
              </c:numCache>
            </c:numRef>
          </c:val>
        </c:ser>
        <c:ser>
          <c:idx val="22"/>
          <c:order val="22"/>
          <c:tx>
            <c:strRef>
              <c:f>データ加工!$T$87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データ加工!$U$87:$AG$87</c:f>
              <c:numCache>
                <c:formatCode>0.0_ ;[Red]\-0.0\ </c:formatCode>
                <c:ptCount val="13"/>
                <c:pt idx="0">
                  <c:v>0.33637076130794408</c:v>
                </c:pt>
                <c:pt idx="1">
                  <c:v>0.29331362265789068</c:v>
                </c:pt>
                <c:pt idx="2">
                  <c:v>1.152430164948216</c:v>
                </c:pt>
                <c:pt idx="3">
                  <c:v>0.88360954499128952</c:v>
                </c:pt>
                <c:pt idx="4">
                  <c:v>9.457704671822377E-2</c:v>
                </c:pt>
                <c:pt idx="5">
                  <c:v>1.069923036869548</c:v>
                </c:pt>
                <c:pt idx="6">
                  <c:v>0.93407549877508744</c:v>
                </c:pt>
                <c:pt idx="7">
                  <c:v>0.78415429261139669</c:v>
                </c:pt>
                <c:pt idx="8">
                  <c:v>1.0726391212940318</c:v>
                </c:pt>
                <c:pt idx="9">
                  <c:v>0.69916502217227083</c:v>
                </c:pt>
                <c:pt idx="10">
                  <c:v>0</c:v>
                </c:pt>
                <c:pt idx="11">
                  <c:v>0.97108015403489201</c:v>
                </c:pt>
                <c:pt idx="12">
                  <c:v>0.79472514430884089</c:v>
                </c:pt>
              </c:numCache>
            </c:numRef>
          </c:val>
        </c:ser>
        <c:ser>
          <c:idx val="23"/>
          <c:order val="23"/>
          <c:tx>
            <c:strRef>
              <c:f>データ加工!$T$88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データ加工!$U$88:$AG$88</c:f>
              <c:numCache>
                <c:formatCode>0.0_ ;[Red]\-0.0\ </c:formatCode>
                <c:ptCount val="13"/>
                <c:pt idx="0">
                  <c:v>8.577454413352573</c:v>
                </c:pt>
                <c:pt idx="1">
                  <c:v>4.7907891700788818</c:v>
                </c:pt>
                <c:pt idx="2">
                  <c:v>7.9783626804107266</c:v>
                </c:pt>
                <c:pt idx="3">
                  <c:v>5.4221494806283665</c:v>
                </c:pt>
                <c:pt idx="4">
                  <c:v>4.9180064293476358</c:v>
                </c:pt>
                <c:pt idx="5">
                  <c:v>6.7761792335071362</c:v>
                </c:pt>
                <c:pt idx="6">
                  <c:v>2.1228988608524713</c:v>
                </c:pt>
                <c:pt idx="7">
                  <c:v>4.0715703654822519</c:v>
                </c:pt>
                <c:pt idx="8">
                  <c:v>8.5811129703522546</c:v>
                </c:pt>
                <c:pt idx="9">
                  <c:v>8.7395627771533846</c:v>
                </c:pt>
                <c:pt idx="10">
                  <c:v>5.1263905334321933</c:v>
                </c:pt>
                <c:pt idx="11">
                  <c:v>13.756968848827636</c:v>
                </c:pt>
                <c:pt idx="12">
                  <c:v>5.5630760101618852</c:v>
                </c:pt>
              </c:numCache>
            </c:numRef>
          </c:val>
        </c:ser>
        <c:ser>
          <c:idx val="24"/>
          <c:order val="24"/>
          <c:tx>
            <c:strRef>
              <c:f>データ加工!$T$89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データ加工!$U$64:$AG$64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データ加工!$U$89:$AG$89</c:f>
              <c:numCache>
                <c:formatCode>0.0_ ;[Red]\-0.0\ </c:formatCode>
                <c:ptCount val="13"/>
                <c:pt idx="0">
                  <c:v>14.239695562036299</c:v>
                </c:pt>
                <c:pt idx="1">
                  <c:v>27.278166907183838</c:v>
                </c:pt>
                <c:pt idx="2">
                  <c:v>27.835620907210757</c:v>
                </c:pt>
                <c:pt idx="3">
                  <c:v>20.543921921047481</c:v>
                </c:pt>
                <c:pt idx="4">
                  <c:v>19.009986390362979</c:v>
                </c:pt>
                <c:pt idx="5">
                  <c:v>25.143191366434376</c:v>
                </c:pt>
                <c:pt idx="6">
                  <c:v>12.567561256246631</c:v>
                </c:pt>
                <c:pt idx="7">
                  <c:v>16.889477071630083</c:v>
                </c:pt>
                <c:pt idx="8">
                  <c:v>20.737689678351281</c:v>
                </c:pt>
                <c:pt idx="9">
                  <c:v>33.559921064268998</c:v>
                </c:pt>
                <c:pt idx="10">
                  <c:v>15.379171600296582</c:v>
                </c:pt>
                <c:pt idx="11">
                  <c:v>26.920499825745061</c:v>
                </c:pt>
                <c:pt idx="12">
                  <c:v>30.199555483735949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29152"/>
        <c:axId val="150530688"/>
      </c:radarChart>
      <c:catAx>
        <c:axId val="1505291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900" baseline="0"/>
            </a:pPr>
            <a:endParaRPr lang="ja-JP"/>
          </a:p>
        </c:txPr>
        <c:crossAx val="150530688"/>
        <c:crosses val="autoZero"/>
        <c:auto val="1"/>
        <c:lblAlgn val="ctr"/>
        <c:lblOffset val="100"/>
        <c:noMultiLvlLbl val="0"/>
      </c:catAx>
      <c:valAx>
        <c:axId val="150530688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2198005156691014"/>
              <c:y val="2.47219941111721E-2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529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660304053908829"/>
          <c:y val="9.3979359174761634E-2"/>
          <c:w val="0.12778898060351684"/>
          <c:h val="0.66432168141723891"/>
        </c:manualLayout>
      </c:layout>
      <c:overlay val="0"/>
      <c:txPr>
        <a:bodyPr/>
        <a:lstStyle/>
        <a:p>
          <a:pPr>
            <a:defRPr sz="7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altLang="ja-JP" sz="1400"/>
              <a:t>2014</a:t>
            </a:r>
            <a:r>
              <a:rPr lang="ja-JP" altLang="en-US" sz="1400"/>
              <a:t>年度（</a:t>
            </a:r>
            <a:r>
              <a:rPr lang="en-US" altLang="ja-JP" sz="1400"/>
              <a:t>2015.1.14</a:t>
            </a:r>
            <a:r>
              <a:rPr lang="ja-JP" altLang="en-US" sz="1400"/>
              <a:t>現在）の</a:t>
            </a:r>
            <a:r>
              <a:rPr lang="en-US" altLang="ja-JP" sz="1400" b="1">
                <a:solidFill>
                  <a:srgbClr val="FF0000"/>
                </a:solidFill>
              </a:rPr>
              <a:t>20</a:t>
            </a:r>
            <a:r>
              <a:rPr lang="ja-JP" altLang="en-US" sz="1400" b="1">
                <a:solidFill>
                  <a:srgbClr val="FF0000"/>
                </a:solidFill>
              </a:rPr>
              <a:t>歳代</a:t>
            </a:r>
            <a:r>
              <a:rPr lang="ja-JP" altLang="en-US" sz="1400"/>
              <a:t>の</a:t>
            </a:r>
            <a:r>
              <a:rPr lang="ja-JP" altLang="ja-JP" sz="1400" b="1" i="0" baseline="0">
                <a:effectLst/>
              </a:rPr>
              <a:t>「</a:t>
            </a:r>
            <a:r>
              <a:rPr lang="ja-JP" altLang="ja-JP" sz="1400" b="1" i="0" baseline="0">
                <a:solidFill>
                  <a:srgbClr val="FF0000"/>
                </a:solidFill>
                <a:effectLst/>
              </a:rPr>
              <a:t>食料品</a:t>
            </a:r>
            <a:r>
              <a:rPr lang="ja-JP" altLang="ja-JP" sz="1400" b="1" i="0" baseline="0">
                <a:effectLst/>
              </a:rPr>
              <a:t>」</a:t>
            </a:r>
            <a:r>
              <a:rPr lang="ja-JP" altLang="ja-JP" sz="1400">
                <a:effectLst/>
              </a:rPr>
              <a:t>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400">
                <a:effectLst/>
              </a:rPr>
              <a:t>」「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400">
                <a:effectLst/>
              </a:rPr>
              <a:t>」</a:t>
            </a:r>
            <a:r>
              <a:rPr lang="ja-JP" altLang="en-US" sz="1400"/>
              <a:t>の</a:t>
            </a:r>
            <a:endParaRPr lang="en-US" altLang="ja-JP" sz="1400"/>
          </a:p>
          <a:p>
            <a:pPr>
              <a:defRPr sz="1200"/>
            </a:pP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8.816494606730671E-2"/>
          <c:y val="1.252452370700478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90303445256346349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  <c:smooth val="0"/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  <c:numCache>
                <c:formatCode>0.00_ ;[Red]\-0.00\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</c:numRef>
          </c:val>
          <c:smooth val="0"/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  <c:smooth val="0"/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  <c:smooth val="0"/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  <c:smooth val="0"/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  <c:smooth val="0"/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  <c:smooth val="0"/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  <c:smooth val="0"/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  <c:smooth val="0"/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  <c:smooth val="0"/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  <c:smooth val="0"/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  <c:smooth val="0"/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  <c:smooth val="0"/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  <c:smooth val="0"/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  <c:smooth val="0"/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  <c:numCache>
                <c:formatCode>0.00_ ;[Red]\-0.00\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  <c:numCache>
                <c:formatCode>0.00_ ;[Red]\-0.00\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  <c:smooth val="0"/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  <c:smooth val="0"/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  <c:smooth val="0"/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  <c:smooth val="0"/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  <c:smooth val="0"/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  <c:smooth val="0"/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  <c:smooth val="0"/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  <c:smooth val="0"/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  <c:smooth val="0"/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  <c:smooth val="0"/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  <c:smooth val="0"/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  <c:smooth val="0"/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  <c:smooth val="0"/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  <c:smooth val="0"/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  <c:smooth val="0"/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  <c:smooth val="0"/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  <c:smooth val="0"/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  <c:smooth val="0"/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  <c:smooth val="0"/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  <c:smooth val="0"/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  <c:smooth val="0"/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  <c:smooth val="0"/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  <c:smooth val="0"/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  <c:smooth val="0"/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  <c:smooth val="0"/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  <c:smooth val="0"/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  <c:smooth val="0"/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  <c:smooth val="0"/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  <c:smooth val="0"/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  <c:smooth val="0"/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  <c:smooth val="0"/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3860480"/>
        <c:axId val="163862016"/>
      </c:lineChart>
      <c:catAx>
        <c:axId val="163860480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3862016"/>
        <c:crosses val="autoZero"/>
        <c:auto val="1"/>
        <c:lblAlgn val="ctr"/>
        <c:lblOffset val="100"/>
        <c:tickLblSkip val="1"/>
        <c:noMultiLvlLbl val="0"/>
      </c:catAx>
      <c:valAx>
        <c:axId val="163862016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7658044470230403"/>
              <c:y val="2.6810390889159843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3860480"/>
        <c:crosses val="autoZero"/>
        <c:crossBetween val="between"/>
      </c:valAx>
    </c:plotArea>
    <c:legend>
      <c:legendPos val="r"/>
      <c:legendEntry>
        <c:idx val="1"/>
        <c:txPr>
          <a:bodyPr/>
          <a:lstStyle/>
          <a:p>
            <a:pPr>
              <a:defRPr sz="900"/>
            </a:pPr>
            <a:endParaRPr lang="ja-JP"/>
          </a:p>
        </c:txPr>
      </c:legendEntry>
      <c:layout>
        <c:manualLayout>
          <c:xMode val="edge"/>
          <c:yMode val="edge"/>
          <c:x val="0.84980514104383875"/>
          <c:y val="0.12739301463853561"/>
          <c:w val="0.14889665898350082"/>
          <c:h val="0.18435951514681126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4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4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400" b="1" i="0" kern="1200" baseline="0">
                <a:solidFill>
                  <a:srgbClr val="0070C0"/>
                </a:solidFill>
                <a:effectLst/>
              </a:rPr>
              <a:t>歳</a:t>
            </a:r>
            <a:r>
              <a:rPr lang="ja-JP" altLang="en-US" sz="1400" b="1" i="0" kern="1200" baseline="0">
                <a:solidFill>
                  <a:srgbClr val="0070C0"/>
                </a:solidFill>
                <a:effectLst/>
              </a:rPr>
              <a:t>以上</a:t>
            </a:r>
            <a:r>
              <a:rPr lang="ja-JP" altLang="ja-JP" sz="14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400" b="1" i="0" baseline="0">
                <a:effectLst/>
              </a:rPr>
              <a:t>「</a:t>
            </a:r>
            <a:r>
              <a:rPr lang="ja-JP" altLang="ja-JP" sz="1400" b="1" i="0" baseline="0">
                <a:solidFill>
                  <a:srgbClr val="FF0000"/>
                </a:solidFill>
                <a:effectLst/>
              </a:rPr>
              <a:t>食料品</a:t>
            </a:r>
            <a:r>
              <a:rPr lang="ja-JP" altLang="ja-JP" sz="1400" b="1" i="0" baseline="0">
                <a:effectLst/>
              </a:rPr>
              <a:t>」</a:t>
            </a:r>
            <a:r>
              <a:rPr lang="ja-JP" altLang="ja-JP" sz="1400">
                <a:effectLst/>
              </a:rPr>
              <a:t>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400">
                <a:effectLst/>
              </a:rPr>
              <a:t>」「</a:t>
            </a:r>
            <a:r>
              <a:rPr lang="ja-JP" altLang="ja-JP" sz="14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400">
                <a:effectLst/>
              </a:rPr>
              <a:t>」</a:t>
            </a:r>
            <a:r>
              <a:rPr lang="ja-JP" altLang="en-US" sz="1400" b="1" i="0" u="none" strike="noStrike" baseline="0">
                <a:effectLst/>
              </a:rPr>
              <a:t>の</a:t>
            </a:r>
            <a:r>
              <a:rPr lang="en-US" altLang="ja-JP" sz="1400" b="1" i="0" u="none" strike="noStrike" baseline="0">
                <a:effectLst/>
              </a:rPr>
              <a:t/>
            </a:r>
            <a:br>
              <a:rPr lang="en-US" altLang="ja-JP" sz="1400" b="1" i="0" u="none" strike="noStrike" baseline="0">
                <a:effectLst/>
              </a:rPr>
            </a:br>
            <a:r>
              <a:rPr lang="ja-JP" altLang="en-US" sz="1400"/>
              <a:t>人口調整（</a:t>
            </a:r>
            <a:r>
              <a:rPr lang="en-US" altLang="ja-JP" sz="1400"/>
              <a:t>10</a:t>
            </a:r>
            <a:r>
              <a:rPr lang="ja-JP" altLang="en-US" sz="1400"/>
              <a:t>万人当たり）相談件数</a:t>
            </a:r>
          </a:p>
        </c:rich>
      </c:tx>
      <c:layout>
        <c:manualLayout>
          <c:xMode val="edge"/>
          <c:yMode val="edge"/>
          <c:x val="3.46658311329044E-3"/>
          <c:y val="1.254411797395279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75377020089488589"/>
          <c:h val="0.60531432744325275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データ選択!$U$65:$AG$65</c:f>
            </c:numRef>
          </c:val>
          <c:smooth val="0"/>
        </c:ser>
        <c:ser>
          <c:idx val="1"/>
          <c:order val="1"/>
          <c:tx>
            <c:strRef>
              <c:f>データ選択!$T$66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データ選択!$U$66:$AG$66</c:f>
              <c:numCache>
                <c:formatCode>0.00_ ;[Red]\-0.00\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データ選択!$U$67:$AG$67</c:f>
            </c:numRef>
          </c:val>
          <c:smooth val="0"/>
        </c:ser>
        <c:ser>
          <c:idx val="3"/>
          <c:order val="3"/>
          <c:tx>
            <c:strRef>
              <c:f>データ選択!$T$68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データ選択!$U$68:$AG$68</c:f>
            </c:numRef>
          </c:val>
          <c:smooth val="0"/>
        </c:ser>
        <c:ser>
          <c:idx val="4"/>
          <c:order val="4"/>
          <c:tx>
            <c:strRef>
              <c:f>データ選択!$T$69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データ選択!$U$69:$AG$69</c:f>
            </c:numRef>
          </c:val>
          <c:smooth val="0"/>
        </c:ser>
        <c:ser>
          <c:idx val="5"/>
          <c:order val="5"/>
          <c:tx>
            <c:strRef>
              <c:f>データ選択!$T$70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データ選択!$U$70:$AG$70</c:f>
            </c:numRef>
          </c:val>
          <c:smooth val="0"/>
        </c:ser>
        <c:ser>
          <c:idx val="6"/>
          <c:order val="6"/>
          <c:tx>
            <c:strRef>
              <c:f>データ選択!$T$71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データ選択!$U$71:$AG$71</c:f>
            </c:numRef>
          </c:val>
          <c:smooth val="0"/>
        </c:ser>
        <c:ser>
          <c:idx val="7"/>
          <c:order val="7"/>
          <c:tx>
            <c:strRef>
              <c:f>データ選択!$T$72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データ選択!$U$72:$AG$72</c:f>
            </c:numRef>
          </c:val>
          <c:smooth val="0"/>
        </c:ser>
        <c:ser>
          <c:idx val="8"/>
          <c:order val="8"/>
          <c:tx>
            <c:strRef>
              <c:f>データ選択!$T$73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データ選択!$U$73:$AG$73</c:f>
            </c:numRef>
          </c:val>
          <c:smooth val="0"/>
        </c:ser>
        <c:ser>
          <c:idx val="9"/>
          <c:order val="9"/>
          <c:tx>
            <c:strRef>
              <c:f>データ選択!$T$74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データ選択!$U$74:$AG$74</c:f>
            </c:numRef>
          </c:val>
          <c:smooth val="0"/>
        </c:ser>
        <c:ser>
          <c:idx val="10"/>
          <c:order val="10"/>
          <c:tx>
            <c:strRef>
              <c:f>データ選択!$T$75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データ選択!$U$75:$AG$75</c:f>
            </c:numRef>
          </c:val>
          <c:smooth val="0"/>
        </c:ser>
        <c:ser>
          <c:idx val="11"/>
          <c:order val="11"/>
          <c:tx>
            <c:strRef>
              <c:f>データ選択!$T$76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データ選択!$U$76:$AG$76</c:f>
            </c:numRef>
          </c:val>
          <c:smooth val="0"/>
        </c:ser>
        <c:ser>
          <c:idx val="12"/>
          <c:order val="12"/>
          <c:tx>
            <c:strRef>
              <c:f>データ選択!$T$77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データ選択!$U$77:$AG$77</c:f>
            </c:numRef>
          </c:val>
          <c:smooth val="0"/>
        </c:ser>
        <c:ser>
          <c:idx val="13"/>
          <c:order val="13"/>
          <c:tx>
            <c:strRef>
              <c:f>データ選択!$T$78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データ選択!$U$78:$AG$78</c:f>
            </c:numRef>
          </c:val>
          <c:smooth val="0"/>
        </c:ser>
        <c:ser>
          <c:idx val="14"/>
          <c:order val="14"/>
          <c:tx>
            <c:strRef>
              <c:f>データ選択!$T$79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データ選択!$U$79:$AG$79</c:f>
            </c:numRef>
          </c:val>
          <c:smooth val="0"/>
        </c:ser>
        <c:ser>
          <c:idx val="15"/>
          <c:order val="15"/>
          <c:tx>
            <c:strRef>
              <c:f>データ選択!$T$80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データ選択!$U$80:$AG$80</c:f>
            </c:numRef>
          </c:val>
          <c:smooth val="0"/>
        </c:ser>
        <c:ser>
          <c:idx val="16"/>
          <c:order val="16"/>
          <c:tx>
            <c:strRef>
              <c:f>データ選択!$T$81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データ選択!$U$81:$AG$81</c:f>
              <c:numCache>
                <c:formatCode>0.00_ ;[Red]\-0.00\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データ選択!$T$82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データ選択!$U$82:$AG$82</c:f>
              <c:numCache>
                <c:formatCode>0.00_ ;[Red]\-0.00\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データ選択!$T$83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データ選択!$U$83:$AG$83</c:f>
            </c:numRef>
          </c:val>
          <c:smooth val="0"/>
        </c:ser>
        <c:ser>
          <c:idx val="19"/>
          <c:order val="19"/>
          <c:tx>
            <c:strRef>
              <c:f>データ選択!$T$84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データ選択!$U$84:$AG$84</c:f>
            </c:numRef>
          </c:val>
          <c:smooth val="0"/>
        </c:ser>
        <c:ser>
          <c:idx val="20"/>
          <c:order val="20"/>
          <c:tx>
            <c:strRef>
              <c:f>データ選択!$T$85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データ選択!$U$85:$AG$85</c:f>
            </c:numRef>
          </c:val>
          <c:smooth val="0"/>
        </c:ser>
        <c:ser>
          <c:idx val="21"/>
          <c:order val="21"/>
          <c:tx>
            <c:strRef>
              <c:f>データ選択!$T$86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データ選択!$U$86:$AG$86</c:f>
            </c:numRef>
          </c:val>
          <c:smooth val="0"/>
        </c:ser>
        <c:ser>
          <c:idx val="22"/>
          <c:order val="22"/>
          <c:tx>
            <c:strRef>
              <c:f>データ選択!$T$87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データ選択!$U$87:$AG$87</c:f>
            </c:numRef>
          </c:val>
          <c:smooth val="0"/>
        </c:ser>
        <c:ser>
          <c:idx val="23"/>
          <c:order val="23"/>
          <c:tx>
            <c:strRef>
              <c:f>データ選択!$T$88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データ選択!$U$88:$AG$88</c:f>
            </c:numRef>
          </c:val>
          <c:smooth val="0"/>
        </c:ser>
        <c:ser>
          <c:idx val="24"/>
          <c:order val="24"/>
          <c:tx>
            <c:strRef>
              <c:f>データ選択!$T$89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データ選択!$U$89:$AG$89</c:f>
            </c:numRef>
          </c:val>
          <c:smooth val="0"/>
        </c:ser>
        <c:ser>
          <c:idx val="25"/>
          <c:order val="25"/>
          <c:tx>
            <c:strRef>
              <c:f>データ選択!$T$90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データ選択!$U$90:$AG$90</c:f>
            </c:numRef>
          </c:val>
          <c:smooth val="0"/>
        </c:ser>
        <c:ser>
          <c:idx val="26"/>
          <c:order val="26"/>
          <c:tx>
            <c:strRef>
              <c:f>データ選択!$T$91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データ選択!$U$91:$AG$91</c:f>
            </c:numRef>
          </c:val>
          <c:smooth val="0"/>
        </c:ser>
        <c:ser>
          <c:idx val="27"/>
          <c:order val="27"/>
          <c:tx>
            <c:strRef>
              <c:f>データ選択!$T$92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データ選択!$U$92:$AG$92</c:f>
            </c:numRef>
          </c:val>
          <c:smooth val="0"/>
        </c:ser>
        <c:ser>
          <c:idx val="28"/>
          <c:order val="28"/>
          <c:tx>
            <c:strRef>
              <c:f>データ選択!$T$93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データ選択!$U$93:$AG$93</c:f>
            </c:numRef>
          </c:val>
          <c:smooth val="0"/>
        </c:ser>
        <c:ser>
          <c:idx val="29"/>
          <c:order val="29"/>
          <c:tx>
            <c:strRef>
              <c:f>データ選択!$T$94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データ選択!$U$94:$AG$94</c:f>
            </c:numRef>
          </c:val>
          <c:smooth val="0"/>
        </c:ser>
        <c:ser>
          <c:idx val="30"/>
          <c:order val="30"/>
          <c:tx>
            <c:strRef>
              <c:f>データ選択!$T$95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データ選択!$U$95:$AG$95</c:f>
            </c:numRef>
          </c:val>
          <c:smooth val="0"/>
        </c:ser>
        <c:ser>
          <c:idx val="31"/>
          <c:order val="31"/>
          <c:tx>
            <c:strRef>
              <c:f>データ選択!$T$96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データ選択!$U$96:$AG$96</c:f>
            </c:numRef>
          </c:val>
          <c:smooth val="0"/>
        </c:ser>
        <c:ser>
          <c:idx val="32"/>
          <c:order val="32"/>
          <c:tx>
            <c:strRef>
              <c:f>データ選択!$T$97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データ選択!$U$97:$AG$97</c:f>
            </c:numRef>
          </c:val>
          <c:smooth val="0"/>
        </c:ser>
        <c:ser>
          <c:idx val="33"/>
          <c:order val="33"/>
          <c:tx>
            <c:strRef>
              <c:f>データ選択!$T$98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データ選択!$U$98:$AG$98</c:f>
            </c:numRef>
          </c:val>
          <c:smooth val="0"/>
        </c:ser>
        <c:ser>
          <c:idx val="34"/>
          <c:order val="34"/>
          <c:tx>
            <c:strRef>
              <c:f>データ選択!$T$99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データ選択!$U$99:$AG$99</c:f>
            </c:numRef>
          </c:val>
          <c:smooth val="0"/>
        </c:ser>
        <c:ser>
          <c:idx val="35"/>
          <c:order val="35"/>
          <c:tx>
            <c:strRef>
              <c:f>データ選択!$T$100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データ選択!$U$100:$AG$100</c:f>
            </c:numRef>
          </c:val>
          <c:smooth val="0"/>
        </c:ser>
        <c:ser>
          <c:idx val="36"/>
          <c:order val="36"/>
          <c:tx>
            <c:strRef>
              <c:f>データ選択!$T$101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データ選択!$U$101:$AG$101</c:f>
            </c:numRef>
          </c:val>
          <c:smooth val="0"/>
        </c:ser>
        <c:ser>
          <c:idx val="37"/>
          <c:order val="37"/>
          <c:tx>
            <c:strRef>
              <c:f>データ選択!$T$102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データ選択!$U$102:$AG$102</c:f>
            </c:numRef>
          </c:val>
          <c:smooth val="0"/>
        </c:ser>
        <c:ser>
          <c:idx val="38"/>
          <c:order val="38"/>
          <c:tx>
            <c:strRef>
              <c:f>データ選択!$T$103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データ選択!$U$103:$AG$103</c:f>
            </c:numRef>
          </c:val>
          <c:smooth val="0"/>
        </c:ser>
        <c:ser>
          <c:idx val="39"/>
          <c:order val="39"/>
          <c:tx>
            <c:strRef>
              <c:f>データ選択!$T$104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データ選択!$U$104:$AG$104</c:f>
            </c:numRef>
          </c:val>
          <c:smooth val="0"/>
        </c:ser>
        <c:ser>
          <c:idx val="40"/>
          <c:order val="40"/>
          <c:tx>
            <c:strRef>
              <c:f>データ選択!$T$105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データ選択!$U$105:$AG$105</c:f>
            </c:numRef>
          </c:val>
          <c:smooth val="0"/>
        </c:ser>
        <c:ser>
          <c:idx val="41"/>
          <c:order val="41"/>
          <c:tx>
            <c:strRef>
              <c:f>データ選択!$T$106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データ選択!$U$106:$AG$106</c:f>
            </c:numRef>
          </c:val>
          <c:smooth val="0"/>
        </c:ser>
        <c:ser>
          <c:idx val="42"/>
          <c:order val="42"/>
          <c:tx>
            <c:strRef>
              <c:f>データ選択!$T$107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データ選択!$U$107:$AG$107</c:f>
            </c:numRef>
          </c:val>
          <c:smooth val="0"/>
        </c:ser>
        <c:ser>
          <c:idx val="43"/>
          <c:order val="43"/>
          <c:tx>
            <c:strRef>
              <c:f>データ選択!$T$108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データ選択!$U$108:$AG$108</c:f>
            </c:numRef>
          </c:val>
          <c:smooth val="0"/>
        </c:ser>
        <c:ser>
          <c:idx val="44"/>
          <c:order val="44"/>
          <c:tx>
            <c:strRef>
              <c:f>データ選択!$T$109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データ選択!$U$109:$AG$109</c:f>
            </c:numRef>
          </c:val>
          <c:smooth val="0"/>
        </c:ser>
        <c:ser>
          <c:idx val="45"/>
          <c:order val="45"/>
          <c:tx>
            <c:strRef>
              <c:f>データ選択!$T$110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データ選択!$U$110:$AG$110</c:f>
            </c:numRef>
          </c:val>
          <c:smooth val="0"/>
        </c:ser>
        <c:ser>
          <c:idx val="46"/>
          <c:order val="46"/>
          <c:tx>
            <c:strRef>
              <c:f>データ選択!$T$111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データ選択!$U$111:$AG$111</c:f>
            </c:numRef>
          </c:val>
          <c:smooth val="0"/>
        </c:ser>
        <c:ser>
          <c:idx val="47"/>
          <c:order val="47"/>
          <c:tx>
            <c:strRef>
              <c:f>データ選択!$T$112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データ選択!$U$112:$AG$112</c:f>
            </c:numRef>
          </c:val>
          <c:smooth val="0"/>
        </c:ser>
        <c:ser>
          <c:idx val="48"/>
          <c:order val="48"/>
          <c:tx>
            <c:strRef>
              <c:f>データ選択!$T$113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データ選択!$U$113:$AG$113</c:f>
            </c:numRef>
          </c:val>
          <c:smooth val="0"/>
        </c:ser>
        <c:ser>
          <c:idx val="49"/>
          <c:order val="49"/>
          <c:tx>
            <c:strRef>
              <c:f>データ選択!$T$114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データ選択!$U$114:$AG$114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64166656"/>
        <c:axId val="164233984"/>
      </c:lineChart>
      <c:catAx>
        <c:axId val="164166656"/>
        <c:scaling>
          <c:orientation val="maxMin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64233984"/>
        <c:crosses val="autoZero"/>
        <c:auto val="1"/>
        <c:lblAlgn val="ctr"/>
        <c:lblOffset val="100"/>
        <c:tickLblSkip val="1"/>
        <c:noMultiLvlLbl val="0"/>
      </c:catAx>
      <c:valAx>
        <c:axId val="164233984"/>
        <c:scaling>
          <c:orientation val="minMax"/>
        </c:scaling>
        <c:delete val="0"/>
        <c:axPos val="r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0.7765683224424329"/>
              <c:y val="7.2749400808655523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6416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571064523578499"/>
          <c:y val="9.6070526188396413E-2"/>
          <c:w val="0.15322940139225499"/>
          <c:h val="0.10677163046529797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>
                <a:effectLst/>
              </a:rPr>
              <a:t>2014</a:t>
            </a:r>
            <a:r>
              <a:rPr lang="ja-JP" altLang="ja-JP" sz="1600">
                <a:effectLst/>
              </a:rPr>
              <a:t>年度（</a:t>
            </a:r>
            <a:r>
              <a:rPr lang="en-US" altLang="ja-JP" sz="1600">
                <a:effectLst/>
              </a:rPr>
              <a:t>2015.1.14</a:t>
            </a:r>
            <a:r>
              <a:rPr lang="ja-JP" altLang="ja-JP" sz="1600">
                <a:effectLst/>
              </a:rPr>
              <a:t>現在）の</a:t>
            </a:r>
            <a:r>
              <a:rPr lang="en-US" altLang="ja-JP" sz="1600" b="1">
                <a:solidFill>
                  <a:srgbClr val="FF0000"/>
                </a:solidFill>
                <a:effectLst/>
              </a:rPr>
              <a:t>20</a:t>
            </a:r>
            <a:r>
              <a:rPr lang="ja-JP" altLang="ja-JP" sz="1600" b="1">
                <a:solidFill>
                  <a:srgbClr val="FF0000"/>
                </a:solidFill>
                <a:effectLst/>
              </a:rPr>
              <a:t>歳代</a:t>
            </a:r>
            <a:r>
              <a:rPr lang="ja-JP" altLang="ja-JP" sz="1500" b="1" i="0" baseline="0">
                <a:effectLst/>
              </a:rPr>
              <a:t>の</a:t>
            </a:r>
            <a:r>
              <a:rPr lang="ja-JP" altLang="ja-JP" sz="1600" b="1" i="0" baseline="0">
                <a:effectLst/>
              </a:rPr>
              <a:t>「</a:t>
            </a:r>
            <a:r>
              <a:rPr lang="ja-JP" altLang="ja-JP" sz="1600" b="1" i="0" baseline="0">
                <a:solidFill>
                  <a:srgbClr val="FF0000"/>
                </a:solidFill>
                <a:effectLst/>
              </a:rPr>
              <a:t>食料品</a:t>
            </a:r>
            <a:r>
              <a:rPr lang="ja-JP" altLang="ja-JP" sz="1600" b="1" i="0" baseline="0">
                <a:effectLst/>
              </a:rPr>
              <a:t>」</a:t>
            </a:r>
            <a:r>
              <a:rPr lang="ja-JP" altLang="ja-JP" sz="1600">
                <a:effectLst/>
              </a:rPr>
              <a:t>「</a:t>
            </a:r>
            <a:r>
              <a:rPr lang="ja-JP" altLang="ja-JP" sz="16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600">
                <a:effectLst/>
              </a:rPr>
              <a:t>」「</a:t>
            </a:r>
            <a:r>
              <a:rPr lang="ja-JP" altLang="ja-JP" sz="16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600">
                <a:effectLst/>
              </a:rPr>
              <a:t>」</a:t>
            </a:r>
            <a:r>
              <a:rPr lang="ja-JP" altLang="en-US" sz="160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72196425393479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0536094257915363"/>
          <c:y val="0.2128518916700349"/>
          <c:w val="0.47496000082534567"/>
          <c:h val="0.72674601971339903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データ選択!$C$65:$O$65</c:f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データ選択!$C$66:$O$66</c:f>
              <c:numCache>
                <c:formatCode>0.00_ ;[Red]\-0.00\ </c:formatCode>
                <c:ptCount val="13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</c:numCache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データ選択!$C$67:$O$67</c:f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spPr>
            <a:ln w="19050"/>
          </c:spPr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データ選択!$C$68:$O$68</c:f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データ選択!$C$69:$O$69</c:f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データ選択!$C$70:$O$70</c:f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データ選択!$C$71:$O$71</c:f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spPr>
            <a:ln w="19050"/>
          </c:spPr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データ選択!$C$72:$O$72</c:f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データ選択!$C$73:$O$73</c:f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データ選択!$C$74:$O$74</c:f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データ選択!$C$75:$O$75</c:f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データ選択!$C$76:$O$76</c:f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データ選択!$C$77:$O$77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データ選択!$C$78:$O$78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データ選択!$C$79:$O$79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データ選択!$C$80:$O$80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データ選択!$C$81:$O$81</c:f>
              <c:numCache>
                <c:formatCode>0.00_ ;[Red]\-0.00\ </c:formatCode>
                <c:ptCount val="13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データ選択!$C$82:$O$82</c:f>
              <c:numCache>
                <c:formatCode>0.00_ ;[Red]\-0.00\ </c:formatCode>
                <c:ptCount val="13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</c:numCache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データ選択!$C$83:$O$83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データ選択!$C$84:$O$84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データ選択!$C$85:$O$85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データ選択!$C$86:$O$86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データ選択!$C$87:$O$87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データ選択!$C$88:$O$88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データ選択!$C$89:$O$89</c:f>
            </c:numRef>
          </c:val>
        </c:ser>
        <c:ser>
          <c:idx val="25"/>
          <c:order val="25"/>
          <c:tx>
            <c:strRef>
              <c:f>データ選択!$B$90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データ選択!$C$90:$O$90</c:f>
            </c:numRef>
          </c:val>
        </c:ser>
        <c:ser>
          <c:idx val="26"/>
          <c:order val="26"/>
          <c:tx>
            <c:strRef>
              <c:f>データ選択!$B$91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データ選択!$C$91:$O$91</c:f>
            </c:numRef>
          </c:val>
        </c:ser>
        <c:ser>
          <c:idx val="27"/>
          <c:order val="27"/>
          <c:tx>
            <c:strRef>
              <c:f>データ選択!$B$92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データ選択!$C$92:$O$92</c:f>
            </c:numRef>
          </c:val>
        </c:ser>
        <c:ser>
          <c:idx val="28"/>
          <c:order val="28"/>
          <c:tx>
            <c:strRef>
              <c:f>データ選択!$B$93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データ選択!$C$93:$O$93</c:f>
            </c:numRef>
          </c:val>
        </c:ser>
        <c:ser>
          <c:idx val="29"/>
          <c:order val="29"/>
          <c:tx>
            <c:strRef>
              <c:f>データ選択!$B$94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データ選択!$C$94:$O$94</c:f>
            </c:numRef>
          </c:val>
        </c:ser>
        <c:ser>
          <c:idx val="30"/>
          <c:order val="30"/>
          <c:tx>
            <c:strRef>
              <c:f>データ選択!$B$95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データ選択!$C$95:$O$95</c:f>
            </c:numRef>
          </c:val>
        </c:ser>
        <c:ser>
          <c:idx val="31"/>
          <c:order val="31"/>
          <c:tx>
            <c:strRef>
              <c:f>データ選択!$B$96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データ選択!$C$96:$O$96</c:f>
            </c:numRef>
          </c:val>
        </c:ser>
        <c:ser>
          <c:idx val="32"/>
          <c:order val="32"/>
          <c:tx>
            <c:strRef>
              <c:f>データ選択!$B$97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データ選択!$C$97:$O$97</c:f>
            </c:numRef>
          </c:val>
        </c:ser>
        <c:ser>
          <c:idx val="33"/>
          <c:order val="33"/>
          <c:tx>
            <c:strRef>
              <c:f>データ選択!$B$98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データ選択!$C$98:$O$98</c:f>
            </c:numRef>
          </c:val>
        </c:ser>
        <c:ser>
          <c:idx val="34"/>
          <c:order val="34"/>
          <c:tx>
            <c:strRef>
              <c:f>データ選択!$B$99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データ選択!$C$99:$O$99</c:f>
            </c:numRef>
          </c:val>
        </c:ser>
        <c:ser>
          <c:idx val="35"/>
          <c:order val="35"/>
          <c:tx>
            <c:strRef>
              <c:f>データ選択!$B$100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データ選択!$C$100:$O$100</c:f>
            </c:numRef>
          </c:val>
        </c:ser>
        <c:ser>
          <c:idx val="36"/>
          <c:order val="36"/>
          <c:tx>
            <c:strRef>
              <c:f>データ選択!$B$101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データ選択!$C$101:$O$101</c:f>
            </c:numRef>
          </c:val>
        </c:ser>
        <c:ser>
          <c:idx val="37"/>
          <c:order val="37"/>
          <c:tx>
            <c:strRef>
              <c:f>データ選択!$B$102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データ選択!$C$102:$O$102</c:f>
            </c:numRef>
          </c:val>
        </c:ser>
        <c:ser>
          <c:idx val="38"/>
          <c:order val="38"/>
          <c:tx>
            <c:strRef>
              <c:f>データ選択!$B$103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データ選択!$C$103:$O$103</c:f>
            </c:numRef>
          </c:val>
        </c:ser>
        <c:ser>
          <c:idx val="39"/>
          <c:order val="39"/>
          <c:tx>
            <c:strRef>
              <c:f>データ選択!$B$104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データ選択!$C$104:$O$104</c:f>
            </c:numRef>
          </c:val>
        </c:ser>
        <c:ser>
          <c:idx val="40"/>
          <c:order val="40"/>
          <c:tx>
            <c:strRef>
              <c:f>データ選択!$B$105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データ選択!$C$105:$O$105</c:f>
            </c:numRef>
          </c:val>
        </c:ser>
        <c:ser>
          <c:idx val="41"/>
          <c:order val="41"/>
          <c:tx>
            <c:strRef>
              <c:f>データ選択!$B$106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データ選択!$C$106:$O$106</c:f>
            </c:numRef>
          </c:val>
        </c:ser>
        <c:ser>
          <c:idx val="42"/>
          <c:order val="42"/>
          <c:tx>
            <c:strRef>
              <c:f>データ選択!$B$107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データ選択!$C$107:$O$107</c:f>
            </c:numRef>
          </c:val>
        </c:ser>
        <c:ser>
          <c:idx val="43"/>
          <c:order val="43"/>
          <c:tx>
            <c:strRef>
              <c:f>データ選択!$B$108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データ選択!$C$108:$O$108</c:f>
            </c:numRef>
          </c:val>
        </c:ser>
        <c:ser>
          <c:idx val="44"/>
          <c:order val="44"/>
          <c:tx>
            <c:strRef>
              <c:f>データ選択!$B$109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データ選択!$C$109:$O$109</c:f>
            </c:numRef>
          </c:val>
        </c:ser>
        <c:ser>
          <c:idx val="45"/>
          <c:order val="45"/>
          <c:tx>
            <c:strRef>
              <c:f>データ選択!$B$110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データ選択!$C$110:$O$110</c:f>
            </c:numRef>
          </c:val>
        </c:ser>
        <c:ser>
          <c:idx val="46"/>
          <c:order val="46"/>
          <c:tx>
            <c:strRef>
              <c:f>データ選択!$B$111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データ選択!$C$111:$O$111</c:f>
            </c:numRef>
          </c:val>
        </c:ser>
        <c:ser>
          <c:idx val="47"/>
          <c:order val="47"/>
          <c:tx>
            <c:strRef>
              <c:f>データ選択!$B$112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データ選択!$C$112:$O$112</c:f>
            </c:numRef>
          </c:val>
        </c:ser>
        <c:ser>
          <c:idx val="48"/>
          <c:order val="48"/>
          <c:tx>
            <c:strRef>
              <c:f>データ選択!$B$113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データ選択!$C$113:$O$113</c:f>
            </c:numRef>
          </c:val>
        </c:ser>
        <c:ser>
          <c:idx val="49"/>
          <c:order val="49"/>
          <c:tx>
            <c:strRef>
              <c:f>データ選択!$B$114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データ選択!$C$64:$O$64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データ選択!$C$114:$O$114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623296"/>
        <c:axId val="165624832"/>
      </c:radarChart>
      <c:catAx>
        <c:axId val="16562329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5624832"/>
        <c:crosses val="autoZero"/>
        <c:auto val="1"/>
        <c:lblAlgn val="ctr"/>
        <c:lblOffset val="100"/>
        <c:noMultiLvlLbl val="0"/>
      </c:catAx>
      <c:valAx>
        <c:axId val="165624832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5623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969117456147064"/>
          <c:y val="9.4368253343914327E-2"/>
          <c:w val="0.15322940139225499"/>
          <c:h val="8.9967242397870281E-2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年度（</a:t>
            </a:r>
            <a:r>
              <a:rPr lang="en-US" altLang="ja-JP" sz="1600" b="1" i="0" kern="1200" baseline="0">
                <a:solidFill>
                  <a:srgbClr val="000000"/>
                </a:solidFill>
                <a:effectLst/>
              </a:rPr>
              <a:t>2015.1.14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現在）の</a:t>
            </a:r>
            <a:r>
              <a:rPr lang="en-US" altLang="ja-JP" sz="1600" b="1" i="0" kern="1200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ja-JP" sz="1600" b="1" i="0" kern="1200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ja-JP" sz="1600" b="1" i="0" kern="1200" baseline="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600" b="1" i="0" baseline="0">
                <a:effectLst/>
              </a:rPr>
              <a:t>「</a:t>
            </a:r>
            <a:r>
              <a:rPr lang="ja-JP" altLang="ja-JP" sz="1600" b="1" i="0" baseline="0">
                <a:solidFill>
                  <a:srgbClr val="FF0000"/>
                </a:solidFill>
                <a:effectLst/>
              </a:rPr>
              <a:t>食料品</a:t>
            </a:r>
            <a:r>
              <a:rPr lang="ja-JP" altLang="ja-JP" sz="1600" b="1" i="0" baseline="0">
                <a:effectLst/>
              </a:rPr>
              <a:t>」</a:t>
            </a:r>
            <a:r>
              <a:rPr lang="ja-JP" altLang="ja-JP" sz="1600">
                <a:effectLst/>
              </a:rPr>
              <a:t>「</a:t>
            </a:r>
            <a:r>
              <a:rPr lang="ja-JP" altLang="ja-JP" sz="16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600">
                <a:effectLst/>
              </a:rPr>
              <a:t>」「</a:t>
            </a:r>
            <a:r>
              <a:rPr lang="ja-JP" altLang="ja-JP" sz="16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600">
                <a:effectLst/>
              </a:rPr>
              <a:t>」</a:t>
            </a:r>
            <a:r>
              <a:rPr lang="ja-JP" altLang="en-US" sz="1600">
                <a:solidFill>
                  <a:srgbClr val="000000"/>
                </a:solidFill>
                <a:effectLst/>
              </a:rPr>
              <a:t>の</a:t>
            </a: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2.5766152917639954E-2"/>
          <c:y val="8.3534138659434928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359611279380373"/>
          <c:y val="0.18361494313923266"/>
          <c:w val="0.48860829523990479"/>
          <c:h val="0.74762955437825773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データ選択!$T$65</c:f>
              <c:strCache>
                <c:ptCount val="1"/>
                <c:pt idx="0">
                  <c:v>商品一般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データ選択!$U$65:$AG$65</c:f>
            </c:numRef>
          </c:val>
        </c:ser>
        <c:ser>
          <c:idx val="1"/>
          <c:order val="1"/>
          <c:tx>
            <c:strRef>
              <c:f>データ選択!$T$66</c:f>
              <c:strCache>
                <c:ptCount val="1"/>
                <c:pt idx="0">
                  <c:v>食料品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データ選択!$U$66:$AG$66</c:f>
              <c:numCache>
                <c:formatCode>0.00_ ;[Red]\-0.00\ </c:formatCode>
                <c:ptCount val="13"/>
                <c:pt idx="0">
                  <c:v>52.642024144693245</c:v>
                </c:pt>
                <c:pt idx="1">
                  <c:v>50.547714304709828</c:v>
                </c:pt>
                <c:pt idx="2">
                  <c:v>51.948005896896504</c:v>
                </c:pt>
                <c:pt idx="3">
                  <c:v>50.827630872112579</c:v>
                </c:pt>
                <c:pt idx="4">
                  <c:v>48.04513973285767</c:v>
                </c:pt>
                <c:pt idx="5">
                  <c:v>68.118433347361218</c:v>
                </c:pt>
                <c:pt idx="6">
                  <c:v>45.897073371630427</c:v>
                </c:pt>
                <c:pt idx="7">
                  <c:v>55.433676531528739</c:v>
                </c:pt>
                <c:pt idx="8">
                  <c:v>63.643254530112557</c:v>
                </c:pt>
                <c:pt idx="9">
                  <c:v>72.887953561459227</c:v>
                </c:pt>
                <c:pt idx="10">
                  <c:v>78.52129890232726</c:v>
                </c:pt>
                <c:pt idx="11">
                  <c:v>82.811557580197729</c:v>
                </c:pt>
                <c:pt idx="12">
                  <c:v>69.670904317741702</c:v>
                </c:pt>
              </c:numCache>
            </c:numRef>
          </c:val>
        </c:ser>
        <c:ser>
          <c:idx val="2"/>
          <c:order val="2"/>
          <c:tx>
            <c:strRef>
              <c:f>データ選択!$T$67</c:f>
              <c:strCache>
                <c:ptCount val="1"/>
                <c:pt idx="0">
                  <c:v>住居品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データ選択!$U$67:$AG$67</c:f>
            </c:numRef>
          </c:val>
        </c:ser>
        <c:ser>
          <c:idx val="3"/>
          <c:order val="3"/>
          <c:tx>
            <c:strRef>
              <c:f>データ選択!$T$68</c:f>
              <c:strCache>
                <c:ptCount val="1"/>
                <c:pt idx="0">
                  <c:v>光熱水品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データ選択!$U$68:$AG$68</c:f>
            </c:numRef>
          </c:val>
        </c:ser>
        <c:ser>
          <c:idx val="4"/>
          <c:order val="4"/>
          <c:tx>
            <c:strRef>
              <c:f>データ選択!$T$69</c:f>
              <c:strCache>
                <c:ptCount val="1"/>
                <c:pt idx="0">
                  <c:v>被服品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データ選択!$U$69:$AG$69</c:f>
            </c:numRef>
          </c:val>
        </c:ser>
        <c:ser>
          <c:idx val="5"/>
          <c:order val="5"/>
          <c:tx>
            <c:strRef>
              <c:f>データ選択!$T$70</c:f>
              <c:strCache>
                <c:ptCount val="1"/>
                <c:pt idx="0">
                  <c:v>保健衛生品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データ選択!$U$70:$AG$70</c:f>
            </c:numRef>
          </c:val>
        </c:ser>
        <c:ser>
          <c:idx val="6"/>
          <c:order val="6"/>
          <c:tx>
            <c:strRef>
              <c:f>データ選択!$T$71</c:f>
              <c:strCache>
                <c:ptCount val="1"/>
                <c:pt idx="0">
                  <c:v>教養娯楽品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データ選択!$U$71:$AG$71</c:f>
            </c:numRef>
          </c:val>
        </c:ser>
        <c:ser>
          <c:idx val="7"/>
          <c:order val="7"/>
          <c:tx>
            <c:strRef>
              <c:f>データ選択!$T$72</c:f>
              <c:strCache>
                <c:ptCount val="1"/>
                <c:pt idx="0">
                  <c:v>車両・乗り物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データ選択!$U$72:$AG$72</c:f>
            </c:numRef>
          </c:val>
        </c:ser>
        <c:ser>
          <c:idx val="8"/>
          <c:order val="8"/>
          <c:tx>
            <c:strRef>
              <c:f>データ選択!$T$73</c:f>
              <c:strCache>
                <c:ptCount val="1"/>
                <c:pt idx="0">
                  <c:v>土地・建物・設備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データ選択!$U$73:$AG$73</c:f>
            </c:numRef>
          </c:val>
        </c:ser>
        <c:ser>
          <c:idx val="9"/>
          <c:order val="9"/>
          <c:tx>
            <c:strRef>
              <c:f>データ選択!$T$74</c:f>
              <c:strCache>
                <c:ptCount val="1"/>
                <c:pt idx="0">
                  <c:v>他の商品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データ選択!$U$74:$AG$74</c:f>
            </c:numRef>
          </c:val>
        </c:ser>
        <c:ser>
          <c:idx val="10"/>
          <c:order val="10"/>
          <c:tx>
            <c:strRef>
              <c:f>データ選択!$T$75</c:f>
              <c:strCache>
                <c:ptCount val="1"/>
                <c:pt idx="0">
                  <c:v>クリーニング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データ選択!$U$75:$AG$75</c:f>
            </c:numRef>
          </c:val>
        </c:ser>
        <c:ser>
          <c:idx val="11"/>
          <c:order val="11"/>
          <c:tx>
            <c:strRef>
              <c:f>データ選択!$T$76</c:f>
              <c:strCache>
                <c:ptCount val="1"/>
                <c:pt idx="0">
                  <c:v>レンタル・リース・貸借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データ選択!$U$76:$AG$76</c:f>
            </c:numRef>
          </c:val>
        </c:ser>
        <c:ser>
          <c:idx val="12"/>
          <c:order val="12"/>
          <c:tx>
            <c:strRef>
              <c:f>データ選択!$T$77</c:f>
              <c:strCache>
                <c:ptCount val="1"/>
                <c:pt idx="0">
                  <c:v>工事・建築・加工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データ選択!$U$77:$AG$77</c:f>
            </c:numRef>
          </c:val>
        </c:ser>
        <c:ser>
          <c:idx val="13"/>
          <c:order val="13"/>
          <c:tx>
            <c:strRef>
              <c:f>データ選択!$T$78</c:f>
              <c:strCache>
                <c:ptCount val="1"/>
                <c:pt idx="0">
                  <c:v>修理・補修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データ選択!$U$78:$AG$78</c:f>
            </c:numRef>
          </c:val>
        </c:ser>
        <c:ser>
          <c:idx val="14"/>
          <c:order val="14"/>
          <c:tx>
            <c:strRef>
              <c:f>データ選択!$T$79</c:f>
              <c:strCache>
                <c:ptCount val="1"/>
                <c:pt idx="0">
                  <c:v>管理・保管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データ選択!$U$79:$AG$79</c:f>
            </c:numRef>
          </c:val>
        </c:ser>
        <c:ser>
          <c:idx val="15"/>
          <c:order val="15"/>
          <c:tx>
            <c:strRef>
              <c:f>データ選択!$T$80</c:f>
              <c:strCache>
                <c:ptCount val="1"/>
                <c:pt idx="0">
                  <c:v>役務一般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データ選択!$U$80:$AG$80</c:f>
            </c:numRef>
          </c:val>
        </c:ser>
        <c:ser>
          <c:idx val="16"/>
          <c:order val="16"/>
          <c:tx>
            <c:strRef>
              <c:f>データ選択!$T$81</c:f>
              <c:strCache>
                <c:ptCount val="1"/>
                <c:pt idx="0">
                  <c:v>金融・保険サービス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データ選択!$U$81:$AG$81</c:f>
              <c:numCache>
                <c:formatCode>0.00_ ;[Red]\-0.00\ </c:formatCode>
                <c:ptCount val="13"/>
                <c:pt idx="0">
                  <c:v>67.162028674486166</c:v>
                </c:pt>
                <c:pt idx="1">
                  <c:v>66.484421135788565</c:v>
                </c:pt>
                <c:pt idx="2">
                  <c:v>119.58679173193411</c:v>
                </c:pt>
                <c:pt idx="3">
                  <c:v>113.58399060160755</c:v>
                </c:pt>
                <c:pt idx="4">
                  <c:v>81.241683130954215</c:v>
                </c:pt>
                <c:pt idx="5">
                  <c:v>94.331547750665138</c:v>
                </c:pt>
                <c:pt idx="6">
                  <c:v>88.015386770943465</c:v>
                </c:pt>
                <c:pt idx="7">
                  <c:v>93.073082576875763</c:v>
                </c:pt>
                <c:pt idx="8">
                  <c:v>110.12428311952061</c:v>
                </c:pt>
                <c:pt idx="9">
                  <c:v>152.59276608909809</c:v>
                </c:pt>
                <c:pt idx="10">
                  <c:v>74.020077946142891</c:v>
                </c:pt>
                <c:pt idx="11">
                  <c:v>120.19814351054107</c:v>
                </c:pt>
                <c:pt idx="12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データ選択!$T$82</c:f>
              <c:strCache>
                <c:ptCount val="1"/>
                <c:pt idx="0">
                  <c:v>運輸・通信サービス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データ選択!$U$82:$AG$82</c:f>
              <c:numCache>
                <c:formatCode>0.00_ ;[Red]\-0.00\ </c:formatCode>
                <c:ptCount val="13"/>
                <c:pt idx="0">
                  <c:v>51.016232131704847</c:v>
                </c:pt>
                <c:pt idx="1">
                  <c:v>55.338503474788716</c:v>
                </c:pt>
                <c:pt idx="2">
                  <c:v>91.396576927816213</c:v>
                </c:pt>
                <c:pt idx="3">
                  <c:v>130.59347434268989</c:v>
                </c:pt>
                <c:pt idx="4">
                  <c:v>62.988313114337025</c:v>
                </c:pt>
                <c:pt idx="5">
                  <c:v>103.60421407020121</c:v>
                </c:pt>
                <c:pt idx="6">
                  <c:v>76.976312694510597</c:v>
                </c:pt>
                <c:pt idx="7">
                  <c:v>125.0424498910327</c:v>
                </c:pt>
                <c:pt idx="8">
                  <c:v>76.514923985640934</c:v>
                </c:pt>
                <c:pt idx="9">
                  <c:v>111.07984289761951</c:v>
                </c:pt>
                <c:pt idx="10">
                  <c:v>70.01899265175679</c:v>
                </c:pt>
                <c:pt idx="11">
                  <c:v>100.23705145537942</c:v>
                </c:pt>
                <c:pt idx="12">
                  <c:v>61.856107065371447</c:v>
                </c:pt>
              </c:numCache>
            </c:numRef>
          </c:val>
        </c:ser>
        <c:ser>
          <c:idx val="18"/>
          <c:order val="18"/>
          <c:tx>
            <c:strRef>
              <c:f>データ選択!$T$83</c:f>
              <c:strCache>
                <c:ptCount val="1"/>
                <c:pt idx="0">
                  <c:v>教育サービス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データ選択!$U$83:$AG$83</c:f>
            </c:numRef>
          </c:val>
        </c:ser>
        <c:ser>
          <c:idx val="19"/>
          <c:order val="19"/>
          <c:tx>
            <c:strRef>
              <c:f>データ選択!$T$84</c:f>
              <c:strCache>
                <c:ptCount val="1"/>
                <c:pt idx="0">
                  <c:v>教養・娯楽サービス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データ選択!$U$84:$AG$84</c:f>
            </c:numRef>
          </c:val>
        </c:ser>
        <c:ser>
          <c:idx val="20"/>
          <c:order val="20"/>
          <c:tx>
            <c:strRef>
              <c:f>データ選択!$T$85</c:f>
              <c:strCache>
                <c:ptCount val="1"/>
                <c:pt idx="0">
                  <c:v>保健・福祉サービス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データ選択!$U$85:$AG$85</c:f>
            </c:numRef>
          </c:val>
        </c:ser>
        <c:ser>
          <c:idx val="21"/>
          <c:order val="21"/>
          <c:tx>
            <c:strRef>
              <c:f>データ選択!$T$86</c:f>
              <c:strCache>
                <c:ptCount val="1"/>
                <c:pt idx="0">
                  <c:v>他の役務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データ選択!$U$86:$AG$86</c:f>
            </c:numRef>
          </c:val>
        </c:ser>
        <c:ser>
          <c:idx val="22"/>
          <c:order val="22"/>
          <c:tx>
            <c:strRef>
              <c:f>データ選択!$T$87</c:f>
              <c:strCache>
                <c:ptCount val="1"/>
                <c:pt idx="0">
                  <c:v>内職・副業・ねずみ講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データ選択!$U$87:$AG$87</c:f>
            </c:numRef>
          </c:val>
        </c:ser>
        <c:ser>
          <c:idx val="23"/>
          <c:order val="23"/>
          <c:tx>
            <c:strRef>
              <c:f>データ選択!$T$88</c:f>
              <c:strCache>
                <c:ptCount val="1"/>
                <c:pt idx="0">
                  <c:v>他の行政サービス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データ選択!$U$88:$AG$88</c:f>
            </c:numRef>
          </c:val>
        </c:ser>
        <c:ser>
          <c:idx val="24"/>
          <c:order val="24"/>
          <c:tx>
            <c:strRef>
              <c:f>データ選択!$T$89</c:f>
              <c:strCache>
                <c:ptCount val="1"/>
                <c:pt idx="0">
                  <c:v>他の相談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データ選択!$U$89:$AG$89</c:f>
            </c:numRef>
          </c:val>
        </c:ser>
        <c:ser>
          <c:idx val="25"/>
          <c:order val="25"/>
          <c:tx>
            <c:strRef>
              <c:f>データ選択!$T$90</c:f>
              <c:strCache>
                <c:ptCount val="1"/>
                <c:pt idx="0">
                  <c:v>合計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データ選択!$U$90:$AG$90</c:f>
            </c:numRef>
          </c:val>
        </c:ser>
        <c:ser>
          <c:idx val="26"/>
          <c:order val="26"/>
          <c:tx>
            <c:strRef>
              <c:f>データ選択!$T$91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データ選択!$U$91:$AG$91</c:f>
            </c:numRef>
          </c:val>
        </c:ser>
        <c:ser>
          <c:idx val="27"/>
          <c:order val="27"/>
          <c:tx>
            <c:strRef>
              <c:f>データ選択!$T$92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データ選択!$U$92:$AG$92</c:f>
            </c:numRef>
          </c:val>
        </c:ser>
        <c:ser>
          <c:idx val="28"/>
          <c:order val="28"/>
          <c:tx>
            <c:strRef>
              <c:f>データ選択!$T$93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データ選択!$U$93:$AG$93</c:f>
            </c:numRef>
          </c:val>
        </c:ser>
        <c:ser>
          <c:idx val="29"/>
          <c:order val="29"/>
          <c:tx>
            <c:strRef>
              <c:f>データ選択!$T$94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データ選択!$U$94:$AG$94</c:f>
            </c:numRef>
          </c:val>
        </c:ser>
        <c:ser>
          <c:idx val="30"/>
          <c:order val="30"/>
          <c:tx>
            <c:strRef>
              <c:f>データ選択!$T$95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データ選択!$U$95:$AG$95</c:f>
            </c:numRef>
          </c:val>
        </c:ser>
        <c:ser>
          <c:idx val="31"/>
          <c:order val="31"/>
          <c:tx>
            <c:strRef>
              <c:f>データ選択!$T$96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データ選択!$U$96:$AG$96</c:f>
            </c:numRef>
          </c:val>
        </c:ser>
        <c:ser>
          <c:idx val="32"/>
          <c:order val="32"/>
          <c:tx>
            <c:strRef>
              <c:f>データ選択!$T$97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データ選択!$U$97:$AG$97</c:f>
            </c:numRef>
          </c:val>
        </c:ser>
        <c:ser>
          <c:idx val="33"/>
          <c:order val="33"/>
          <c:tx>
            <c:strRef>
              <c:f>データ選択!$T$98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データ選択!$U$98:$AG$98</c:f>
            </c:numRef>
          </c:val>
        </c:ser>
        <c:ser>
          <c:idx val="34"/>
          <c:order val="34"/>
          <c:tx>
            <c:strRef>
              <c:f>データ選択!$T$99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データ選択!$U$99:$AG$99</c:f>
            </c:numRef>
          </c:val>
        </c:ser>
        <c:ser>
          <c:idx val="35"/>
          <c:order val="35"/>
          <c:tx>
            <c:strRef>
              <c:f>データ選択!$T$100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データ選択!$U$100:$AG$100</c:f>
            </c:numRef>
          </c:val>
        </c:ser>
        <c:ser>
          <c:idx val="36"/>
          <c:order val="36"/>
          <c:tx>
            <c:strRef>
              <c:f>データ選択!$T$101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データ選択!$U$101:$AG$101</c:f>
            </c:numRef>
          </c:val>
        </c:ser>
        <c:ser>
          <c:idx val="37"/>
          <c:order val="37"/>
          <c:tx>
            <c:strRef>
              <c:f>データ選択!$T$102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データ選択!$U$102:$AG$102</c:f>
            </c:numRef>
          </c:val>
        </c:ser>
        <c:ser>
          <c:idx val="38"/>
          <c:order val="38"/>
          <c:tx>
            <c:strRef>
              <c:f>データ選択!$T$103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データ選択!$U$103:$AG$103</c:f>
            </c:numRef>
          </c:val>
        </c:ser>
        <c:ser>
          <c:idx val="39"/>
          <c:order val="39"/>
          <c:tx>
            <c:strRef>
              <c:f>データ選択!$T$104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データ選択!$U$104:$AG$104</c:f>
            </c:numRef>
          </c:val>
        </c:ser>
        <c:ser>
          <c:idx val="40"/>
          <c:order val="40"/>
          <c:tx>
            <c:strRef>
              <c:f>データ選択!$T$105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データ選択!$U$105:$AG$105</c:f>
            </c:numRef>
          </c:val>
        </c:ser>
        <c:ser>
          <c:idx val="41"/>
          <c:order val="41"/>
          <c:tx>
            <c:strRef>
              <c:f>データ選択!$T$106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データ選択!$U$106:$AG$106</c:f>
            </c:numRef>
          </c:val>
        </c:ser>
        <c:ser>
          <c:idx val="42"/>
          <c:order val="42"/>
          <c:tx>
            <c:strRef>
              <c:f>データ選択!$T$107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データ選択!$U$107:$AG$107</c:f>
            </c:numRef>
          </c:val>
        </c:ser>
        <c:ser>
          <c:idx val="43"/>
          <c:order val="43"/>
          <c:tx>
            <c:strRef>
              <c:f>データ選択!$T$108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データ選択!$U$108:$AG$108</c:f>
            </c:numRef>
          </c:val>
        </c:ser>
        <c:ser>
          <c:idx val="44"/>
          <c:order val="44"/>
          <c:tx>
            <c:strRef>
              <c:f>データ選択!$T$109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データ選択!$U$109:$AG$109</c:f>
            </c:numRef>
          </c:val>
        </c:ser>
        <c:ser>
          <c:idx val="45"/>
          <c:order val="45"/>
          <c:tx>
            <c:strRef>
              <c:f>データ選択!$T$110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データ選択!$U$110:$AG$110</c:f>
            </c:numRef>
          </c:val>
        </c:ser>
        <c:ser>
          <c:idx val="46"/>
          <c:order val="46"/>
          <c:tx>
            <c:strRef>
              <c:f>データ選択!$T$111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データ選択!$U$111:$AG$111</c:f>
            </c:numRef>
          </c:val>
        </c:ser>
        <c:ser>
          <c:idx val="47"/>
          <c:order val="47"/>
          <c:tx>
            <c:strRef>
              <c:f>データ選択!$T$112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データ選択!$U$112:$AG$112</c:f>
            </c:numRef>
          </c:val>
        </c:ser>
        <c:ser>
          <c:idx val="48"/>
          <c:order val="48"/>
          <c:tx>
            <c:strRef>
              <c:f>データ選択!$T$113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データ選択!$U$113:$AG$113</c:f>
            </c:numRef>
          </c:val>
        </c:ser>
        <c:ser>
          <c:idx val="49"/>
          <c:order val="49"/>
          <c:tx>
            <c:strRef>
              <c:f>データ選択!$T$114</c:f>
              <c:strCache>
                <c:ptCount val="1"/>
                <c:pt idx="0">
                  <c:v>0</c:v>
                </c:pt>
              </c:strCache>
            </c:strRef>
          </c:tx>
          <c:cat>
            <c:strRef>
              <c:f>データ選択!$U$64:$AG$64</c:f>
              <c:strCache>
                <c:ptCount val="13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</c:strCache>
            </c:strRef>
          </c:cat>
          <c:val>
            <c:numRef>
              <c:f>データ選択!$U$114:$AG$114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989376"/>
        <c:axId val="165995264"/>
      </c:radarChart>
      <c:catAx>
        <c:axId val="16598937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65995264"/>
        <c:crosses val="autoZero"/>
        <c:auto val="1"/>
        <c:lblAlgn val="ctr"/>
        <c:lblOffset val="100"/>
        <c:noMultiLvlLbl val="0"/>
      </c:catAx>
      <c:valAx>
        <c:axId val="165995264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165989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013736847127924"/>
          <c:y val="9.4368253343914327E-2"/>
          <c:w val="0.15322940139225499"/>
          <c:h val="0.10667241921049296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100" b="1" i="0" u="none" strike="noStrike" baseline="0">
                <a:effectLst/>
              </a:rPr>
              <a:t>2014</a:t>
            </a:r>
            <a:r>
              <a:rPr lang="ja-JP" altLang="en-US" sz="1100" b="1" i="0" u="none" strike="noStrike" baseline="0">
                <a:effectLst/>
              </a:rPr>
              <a:t>年度（</a:t>
            </a:r>
            <a:r>
              <a:rPr lang="en-US" altLang="ja-JP" sz="1100" b="1" i="0" u="none" strike="noStrike" baseline="0">
                <a:effectLst/>
              </a:rPr>
              <a:t>2015.1.14</a:t>
            </a:r>
            <a:r>
              <a:rPr lang="ja-JP" altLang="en-US" sz="1100" b="1" i="0" u="none" strike="noStrike" baseline="0">
                <a:effectLst/>
              </a:rPr>
              <a:t>現在）の</a:t>
            </a:r>
            <a:r>
              <a:rPr lang="en-US" altLang="ja-JP" sz="1100" b="1" i="0" u="none" strike="noStrike" baseline="0">
                <a:solidFill>
                  <a:srgbClr val="FF0000"/>
                </a:solidFill>
                <a:effectLst/>
              </a:rPr>
              <a:t>20</a:t>
            </a:r>
            <a:r>
              <a:rPr lang="ja-JP" altLang="en-US" sz="1100" b="1" i="0" u="none" strike="noStrike" baseline="0">
                <a:solidFill>
                  <a:srgbClr val="FF0000"/>
                </a:solidFill>
                <a:effectLst/>
              </a:rPr>
              <a:t>歳代</a:t>
            </a:r>
            <a:r>
              <a:rPr lang="ja-JP" altLang="en-US" sz="1100" b="1" i="0" u="none" strike="noStrike" baseline="0">
                <a:effectLst/>
              </a:rPr>
              <a:t>と</a:t>
            </a:r>
            <a:r>
              <a:rPr lang="en-US" altLang="ja-JP" sz="1100" b="1" i="0" u="none" strike="noStrike" baseline="0">
                <a:solidFill>
                  <a:srgbClr val="0070C0"/>
                </a:solidFill>
                <a:effectLst/>
              </a:rPr>
              <a:t>70</a:t>
            </a:r>
            <a:r>
              <a:rPr lang="ja-JP" altLang="en-US" sz="1100" b="1" i="0" u="none" strike="noStrike" baseline="0">
                <a:solidFill>
                  <a:srgbClr val="0070C0"/>
                </a:solidFill>
                <a:effectLst/>
              </a:rPr>
              <a:t>歳以上</a:t>
            </a:r>
            <a:r>
              <a:rPr lang="ja-JP" altLang="en-US" sz="1100" b="1" i="0" u="none" strike="noStrike" baseline="0">
                <a:effectLst/>
              </a:rPr>
              <a:t>の</a:t>
            </a:r>
            <a:r>
              <a:rPr lang="ja-JP" altLang="ja-JP" sz="1100" b="1" i="0" baseline="0">
                <a:effectLst/>
              </a:rPr>
              <a:t>「</a:t>
            </a:r>
            <a:r>
              <a:rPr lang="ja-JP" altLang="ja-JP" sz="1100" b="1" i="0" baseline="0">
                <a:solidFill>
                  <a:srgbClr val="FF0000"/>
                </a:solidFill>
                <a:effectLst/>
              </a:rPr>
              <a:t>食料品</a:t>
            </a:r>
            <a:r>
              <a:rPr lang="ja-JP" altLang="ja-JP" sz="1100" b="1" i="0" baseline="0">
                <a:effectLst/>
              </a:rPr>
              <a:t>」</a:t>
            </a:r>
            <a:r>
              <a:rPr lang="ja-JP" altLang="ja-JP" sz="1100">
                <a:effectLst/>
              </a:rPr>
              <a:t>「</a:t>
            </a:r>
            <a:r>
              <a:rPr lang="ja-JP" altLang="ja-JP" sz="1100">
                <a:solidFill>
                  <a:srgbClr val="FF0000"/>
                </a:solidFill>
                <a:effectLst/>
              </a:rPr>
              <a:t>金融・保険サービス</a:t>
            </a:r>
            <a:r>
              <a:rPr lang="ja-JP" altLang="ja-JP" sz="1100">
                <a:effectLst/>
              </a:rPr>
              <a:t>」「</a:t>
            </a:r>
            <a:r>
              <a:rPr lang="ja-JP" altLang="ja-JP" sz="1100">
                <a:solidFill>
                  <a:srgbClr val="FF0000"/>
                </a:solidFill>
                <a:effectLst/>
              </a:rPr>
              <a:t>運輸・通信サービス</a:t>
            </a:r>
            <a:r>
              <a:rPr lang="ja-JP" altLang="ja-JP" sz="1100">
                <a:effectLst/>
              </a:rPr>
              <a:t>」</a:t>
            </a:r>
            <a:endParaRPr lang="en-US" altLang="ja-JP" sz="1100">
              <a:effectLst/>
            </a:endParaRPr>
          </a:p>
          <a:p>
            <a:pPr>
              <a:defRPr/>
            </a:pPr>
            <a:r>
              <a:rPr lang="ja-JP" altLang="en-US" sz="1100">
                <a:effectLst/>
              </a:rPr>
              <a:t>の</a:t>
            </a:r>
            <a:r>
              <a:rPr lang="ja-JP" altLang="en-US" sz="1100" b="1" i="0" u="none" strike="noStrike" baseline="0">
                <a:effectLst/>
              </a:rPr>
              <a:t>人口調整相談件数</a:t>
            </a:r>
            <a:endParaRPr lang="ja-JP" altLang="en-US" sz="1100"/>
          </a:p>
        </c:rich>
      </c:tx>
      <c:layout>
        <c:manualLayout>
          <c:xMode val="edge"/>
          <c:yMode val="edge"/>
          <c:x val="0.21325566199493187"/>
          <c:y val="4.1762942031556673E-3"/>
        </c:manualLayout>
      </c:layout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データ選択!$B$65</c:f>
              <c:strCache>
                <c:ptCount val="1"/>
                <c:pt idx="0">
                  <c:v>商品一般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(データ選択!$C$65:$O$65,データ選択!$T$65:$AG$65)</c:f>
            </c:numRef>
          </c:val>
        </c:ser>
        <c:ser>
          <c:idx val="1"/>
          <c:order val="1"/>
          <c:tx>
            <c:strRef>
              <c:f>データ選択!$B$66</c:f>
              <c:strCache>
                <c:ptCount val="1"/>
                <c:pt idx="0">
                  <c:v>食料品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(データ選択!$C$66:$O$66,データ選択!$T$66:$AG$66)</c:f>
              <c:numCache>
                <c:formatCode>0.00_ ;[Red]\-0.00\ </c:formatCode>
                <c:ptCount val="27"/>
                <c:pt idx="0">
                  <c:v>7.4958091612416693</c:v>
                </c:pt>
                <c:pt idx="1">
                  <c:v>9.3275373541472355</c:v>
                </c:pt>
                <c:pt idx="2">
                  <c:v>8.9617027235174671</c:v>
                </c:pt>
                <c:pt idx="3">
                  <c:v>10.251804399308481</c:v>
                </c:pt>
                <c:pt idx="4">
                  <c:v>8.3091153021478057</c:v>
                </c:pt>
                <c:pt idx="5">
                  <c:v>12.002743484224967</c:v>
                </c:pt>
                <c:pt idx="6">
                  <c:v>12.969475019008581</c:v>
                </c:pt>
                <c:pt idx="7">
                  <c:v>14.987327087582139</c:v>
                </c:pt>
                <c:pt idx="8">
                  <c:v>8.6911176777333576</c:v>
                </c:pt>
                <c:pt idx="9">
                  <c:v>9.47398507927638</c:v>
                </c:pt>
                <c:pt idx="10">
                  <c:v>10.138531771623938</c:v>
                </c:pt>
                <c:pt idx="11">
                  <c:v>17.098314383471752</c:v>
                </c:pt>
                <c:pt idx="12">
                  <c:v>7.5048664368301319</c:v>
                </c:pt>
                <c:pt idx="13" formatCode="General">
                  <c:v>0</c:v>
                </c:pt>
                <c:pt idx="14">
                  <c:v>52.642024144693245</c:v>
                </c:pt>
                <c:pt idx="15">
                  <c:v>50.547714304709828</c:v>
                </c:pt>
                <c:pt idx="16">
                  <c:v>51.948005896896504</c:v>
                </c:pt>
                <c:pt idx="17">
                  <c:v>50.827630872112579</c:v>
                </c:pt>
                <c:pt idx="18">
                  <c:v>48.04513973285767</c:v>
                </c:pt>
                <c:pt idx="19">
                  <c:v>68.118433347361218</c:v>
                </c:pt>
                <c:pt idx="20">
                  <c:v>45.897073371630427</c:v>
                </c:pt>
                <c:pt idx="21">
                  <c:v>55.433676531528739</c:v>
                </c:pt>
                <c:pt idx="22">
                  <c:v>63.643254530112557</c:v>
                </c:pt>
                <c:pt idx="23">
                  <c:v>72.887953561459227</c:v>
                </c:pt>
                <c:pt idx="24">
                  <c:v>78.52129890232726</c:v>
                </c:pt>
                <c:pt idx="25">
                  <c:v>82.811557580197729</c:v>
                </c:pt>
                <c:pt idx="26">
                  <c:v>69.670904317741702</c:v>
                </c:pt>
              </c:numCache>
            </c:numRef>
          </c:val>
        </c:ser>
        <c:ser>
          <c:idx val="2"/>
          <c:order val="2"/>
          <c:tx>
            <c:strRef>
              <c:f>データ選択!$B$67</c:f>
              <c:strCache>
                <c:ptCount val="1"/>
                <c:pt idx="0">
                  <c:v>住居品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(データ選択!$C$67:$O$67,データ選択!$T$67:$AG$67)</c:f>
            </c:numRef>
          </c:val>
        </c:ser>
        <c:ser>
          <c:idx val="3"/>
          <c:order val="3"/>
          <c:tx>
            <c:strRef>
              <c:f>データ選択!$B$68</c:f>
              <c:strCache>
                <c:ptCount val="1"/>
                <c:pt idx="0">
                  <c:v>光熱水品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(データ選択!$C$68:$O$68,データ選択!$T$68:$AG$68)</c:f>
            </c:numRef>
          </c:val>
        </c:ser>
        <c:ser>
          <c:idx val="4"/>
          <c:order val="4"/>
          <c:tx>
            <c:strRef>
              <c:f>データ選択!$B$69</c:f>
              <c:strCache>
                <c:ptCount val="1"/>
                <c:pt idx="0">
                  <c:v>被服品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(データ選択!$C$69:$O$69,データ選択!$T$69:$AG$69)</c:f>
            </c:numRef>
          </c:val>
        </c:ser>
        <c:ser>
          <c:idx val="5"/>
          <c:order val="5"/>
          <c:tx>
            <c:strRef>
              <c:f>データ選択!$B$70</c:f>
              <c:strCache>
                <c:ptCount val="1"/>
                <c:pt idx="0">
                  <c:v>保健衛生品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(データ選択!$C$70:$O$70,データ選択!$T$70:$AG$70)</c:f>
            </c:numRef>
          </c:val>
        </c:ser>
        <c:ser>
          <c:idx val="6"/>
          <c:order val="6"/>
          <c:tx>
            <c:strRef>
              <c:f>データ選択!$B$71</c:f>
              <c:strCache>
                <c:ptCount val="1"/>
                <c:pt idx="0">
                  <c:v>教養娯楽品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(データ選択!$C$71:$O$71,データ選択!$T$71:$AG$71)</c:f>
            </c:numRef>
          </c:val>
        </c:ser>
        <c:ser>
          <c:idx val="7"/>
          <c:order val="7"/>
          <c:tx>
            <c:strRef>
              <c:f>データ選択!$B$72</c:f>
              <c:strCache>
                <c:ptCount val="1"/>
                <c:pt idx="0">
                  <c:v>車両・乗り物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(データ選択!$C$72:$O$72,データ選択!$T$72:$AG$72)</c:f>
            </c:numRef>
          </c:val>
        </c:ser>
        <c:ser>
          <c:idx val="8"/>
          <c:order val="8"/>
          <c:tx>
            <c:strRef>
              <c:f>データ選択!$B$73</c:f>
              <c:strCache>
                <c:ptCount val="1"/>
                <c:pt idx="0">
                  <c:v>土地・建物・設備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(データ選択!$C$73:$O$73,データ選択!$T$73:$AG$73)</c:f>
            </c:numRef>
          </c:val>
        </c:ser>
        <c:ser>
          <c:idx val="9"/>
          <c:order val="9"/>
          <c:tx>
            <c:strRef>
              <c:f>データ選択!$B$74</c:f>
              <c:strCache>
                <c:ptCount val="1"/>
                <c:pt idx="0">
                  <c:v>他の商品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(データ選択!$C$74:$O$74,データ選択!$T$74:$AG$74)</c:f>
            </c:numRef>
          </c:val>
        </c:ser>
        <c:ser>
          <c:idx val="10"/>
          <c:order val="10"/>
          <c:tx>
            <c:strRef>
              <c:f>データ選択!$B$75</c:f>
              <c:strCache>
                <c:ptCount val="1"/>
                <c:pt idx="0">
                  <c:v>クリーニング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(データ選択!$C$75:$O$75,データ選択!$T$75:$AG$75)</c:f>
            </c:numRef>
          </c:val>
        </c:ser>
        <c:ser>
          <c:idx val="11"/>
          <c:order val="11"/>
          <c:tx>
            <c:strRef>
              <c:f>データ選択!$B$76</c:f>
              <c:strCache>
                <c:ptCount val="1"/>
                <c:pt idx="0">
                  <c:v>レンタル・リース・貸借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(データ選択!$C$76:$O$76,データ選択!$T$76:$AG$76)</c:f>
            </c:numRef>
          </c:val>
        </c:ser>
        <c:ser>
          <c:idx val="12"/>
          <c:order val="12"/>
          <c:tx>
            <c:strRef>
              <c:f>データ選択!$B$77</c:f>
              <c:strCache>
                <c:ptCount val="1"/>
                <c:pt idx="0">
                  <c:v>工事・建築・加工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(データ選択!$C$77:$O$77,データ選択!$T$77:$AG$77)</c:f>
            </c:numRef>
          </c:val>
        </c:ser>
        <c:ser>
          <c:idx val="13"/>
          <c:order val="13"/>
          <c:tx>
            <c:strRef>
              <c:f>データ選択!$B$78</c:f>
              <c:strCache>
                <c:ptCount val="1"/>
                <c:pt idx="0">
                  <c:v>修理・補修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(データ選択!$C$78:$O$78,データ選択!$T$78:$AG$78)</c:f>
            </c:numRef>
          </c:val>
        </c:ser>
        <c:ser>
          <c:idx val="14"/>
          <c:order val="14"/>
          <c:tx>
            <c:strRef>
              <c:f>データ選択!$B$79</c:f>
              <c:strCache>
                <c:ptCount val="1"/>
                <c:pt idx="0">
                  <c:v>管理・保管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(データ選択!$C$79:$O$79,データ選択!$T$79:$AG$79)</c:f>
            </c:numRef>
          </c:val>
        </c:ser>
        <c:ser>
          <c:idx val="15"/>
          <c:order val="15"/>
          <c:tx>
            <c:strRef>
              <c:f>データ選択!$B$80</c:f>
              <c:strCache>
                <c:ptCount val="1"/>
                <c:pt idx="0">
                  <c:v>役務一般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(データ選択!$C$80:$O$80,データ選択!$T$80:$AG$80)</c:f>
            </c:numRef>
          </c:val>
        </c:ser>
        <c:ser>
          <c:idx val="16"/>
          <c:order val="16"/>
          <c:tx>
            <c:strRef>
              <c:f>データ選択!$B$81</c:f>
              <c:strCache>
                <c:ptCount val="1"/>
                <c:pt idx="0">
                  <c:v>金融・保険サービス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(データ選択!$C$81:$O$81,データ選択!$T$81:$AG$81)</c:f>
              <c:numCache>
                <c:formatCode>0.00_ ;[Red]\-0.00\ </c:formatCode>
                <c:ptCount val="27"/>
                <c:pt idx="0">
                  <c:v>30.778246707522616</c:v>
                </c:pt>
                <c:pt idx="1">
                  <c:v>43.46984389574277</c:v>
                </c:pt>
                <c:pt idx="2">
                  <c:v>37.527130154729399</c:v>
                </c:pt>
                <c:pt idx="3">
                  <c:v>28.606971273696786</c:v>
                </c:pt>
                <c:pt idx="4">
                  <c:v>28.372588836602258</c:v>
                </c:pt>
                <c:pt idx="5">
                  <c:v>36.008230452674901</c:v>
                </c:pt>
                <c:pt idx="6">
                  <c:v>26.676550513031863</c:v>
                </c:pt>
                <c:pt idx="7">
                  <c:v>26.128348993395409</c:v>
                </c:pt>
                <c:pt idx="8">
                  <c:v>46.062923691986789</c:v>
                </c:pt>
                <c:pt idx="9">
                  <c:v>39.180548463448083</c:v>
                </c:pt>
                <c:pt idx="10">
                  <c:v>30.415595314871819</c:v>
                </c:pt>
                <c:pt idx="11">
                  <c:v>45.19500396496047</c:v>
                </c:pt>
                <c:pt idx="12">
                  <c:v>48.547104763244917</c:v>
                </c:pt>
                <c:pt idx="13" formatCode="General">
                  <c:v>0</c:v>
                </c:pt>
                <c:pt idx="14">
                  <c:v>67.162028674486166</c:v>
                </c:pt>
                <c:pt idx="15">
                  <c:v>66.484421135788565</c:v>
                </c:pt>
                <c:pt idx="16">
                  <c:v>119.58679173193411</c:v>
                </c:pt>
                <c:pt idx="17">
                  <c:v>113.58399060160755</c:v>
                </c:pt>
                <c:pt idx="18">
                  <c:v>81.241683130954215</c:v>
                </c:pt>
                <c:pt idx="19">
                  <c:v>94.331547750665138</c:v>
                </c:pt>
                <c:pt idx="20">
                  <c:v>88.015386770943465</c:v>
                </c:pt>
                <c:pt idx="21">
                  <c:v>93.073082576875763</c:v>
                </c:pt>
                <c:pt idx="22">
                  <c:v>110.12428311952061</c:v>
                </c:pt>
                <c:pt idx="23">
                  <c:v>152.59276608909809</c:v>
                </c:pt>
                <c:pt idx="24">
                  <c:v>74.020077946142891</c:v>
                </c:pt>
                <c:pt idx="25">
                  <c:v>120.19814351054107</c:v>
                </c:pt>
                <c:pt idx="26">
                  <c:v>82.518960817401307</c:v>
                </c:pt>
              </c:numCache>
            </c:numRef>
          </c:val>
        </c:ser>
        <c:ser>
          <c:idx val="17"/>
          <c:order val="17"/>
          <c:tx>
            <c:strRef>
              <c:f>データ選択!$B$82</c:f>
              <c:strCache>
                <c:ptCount val="1"/>
                <c:pt idx="0">
                  <c:v>運輸・通信サービス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(データ選択!$C$82:$O$82,データ選択!$T$82:$AG$82)</c:f>
              <c:numCache>
                <c:formatCode>0.00_ ;[Red]\-0.00\ </c:formatCode>
                <c:ptCount val="27"/>
                <c:pt idx="0">
                  <c:v>132.31238898252343</c:v>
                </c:pt>
                <c:pt idx="1">
                  <c:v>147.12870241636014</c:v>
                </c:pt>
                <c:pt idx="2">
                  <c:v>135.5457536932017</c:v>
                </c:pt>
                <c:pt idx="3">
                  <c:v>144.52942466359951</c:v>
                </c:pt>
                <c:pt idx="4">
                  <c:v>141.25496013651269</c:v>
                </c:pt>
                <c:pt idx="5">
                  <c:v>150.89163237311385</c:v>
                </c:pt>
                <c:pt idx="6">
                  <c:v>132.76808550264707</c:v>
                </c:pt>
                <c:pt idx="7">
                  <c:v>142.53434374738882</c:v>
                </c:pt>
                <c:pt idx="8">
                  <c:v>169.47679471580045</c:v>
                </c:pt>
                <c:pt idx="9">
                  <c:v>156.07988978062104</c:v>
                </c:pt>
                <c:pt idx="10">
                  <c:v>130.95603538347586</c:v>
                </c:pt>
                <c:pt idx="11">
                  <c:v>163.86654811835359</c:v>
                </c:pt>
                <c:pt idx="12">
                  <c:v>125.47198574075377</c:v>
                </c:pt>
                <c:pt idx="13" formatCode="General">
                  <c:v>0</c:v>
                </c:pt>
                <c:pt idx="14">
                  <c:v>51.016232131704847</c:v>
                </c:pt>
                <c:pt idx="15">
                  <c:v>55.338503474788716</c:v>
                </c:pt>
                <c:pt idx="16">
                  <c:v>91.396576927816213</c:v>
                </c:pt>
                <c:pt idx="17">
                  <c:v>130.59347434268989</c:v>
                </c:pt>
                <c:pt idx="18">
                  <c:v>62.988313114337025</c:v>
                </c:pt>
                <c:pt idx="19">
                  <c:v>103.60421407020121</c:v>
                </c:pt>
                <c:pt idx="20">
                  <c:v>76.976312694510597</c:v>
                </c:pt>
                <c:pt idx="21">
                  <c:v>125.0424498910327</c:v>
                </c:pt>
                <c:pt idx="22">
                  <c:v>76.514923985640934</c:v>
                </c:pt>
                <c:pt idx="23">
                  <c:v>111.07984289761951</c:v>
                </c:pt>
                <c:pt idx="24">
                  <c:v>70.01899265175679</c:v>
                </c:pt>
                <c:pt idx="25">
                  <c:v>100.23705145537942</c:v>
                </c:pt>
                <c:pt idx="26">
                  <c:v>61.856107065371447</c:v>
                </c:pt>
              </c:numCache>
            </c:numRef>
          </c:val>
        </c:ser>
        <c:ser>
          <c:idx val="18"/>
          <c:order val="18"/>
          <c:tx>
            <c:strRef>
              <c:f>データ選択!$B$83</c:f>
              <c:strCache>
                <c:ptCount val="1"/>
                <c:pt idx="0">
                  <c:v>教育サービス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(データ選択!$C$83:$O$83,データ選択!$T$83:$AG$83)</c:f>
            </c:numRef>
          </c:val>
        </c:ser>
        <c:ser>
          <c:idx val="19"/>
          <c:order val="19"/>
          <c:tx>
            <c:strRef>
              <c:f>データ選択!$B$84</c:f>
              <c:strCache>
                <c:ptCount val="1"/>
                <c:pt idx="0">
                  <c:v>教養・娯楽サービス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(データ選択!$C$84:$O$84,データ選択!$T$84:$AG$84)</c:f>
            </c:numRef>
          </c:val>
        </c:ser>
        <c:ser>
          <c:idx val="20"/>
          <c:order val="20"/>
          <c:tx>
            <c:strRef>
              <c:f>データ選択!$B$85</c:f>
              <c:strCache>
                <c:ptCount val="1"/>
                <c:pt idx="0">
                  <c:v>保健・福祉サービス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(データ選択!$C$85:$O$85,データ選択!$T$85:$AG$85)</c:f>
            </c:numRef>
          </c:val>
        </c:ser>
        <c:ser>
          <c:idx val="21"/>
          <c:order val="21"/>
          <c:tx>
            <c:strRef>
              <c:f>データ選択!$B$86</c:f>
              <c:strCache>
                <c:ptCount val="1"/>
                <c:pt idx="0">
                  <c:v>他の役務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(データ選択!$C$86:$O$86,データ選択!$T$86:$AG$86)</c:f>
            </c:numRef>
          </c:val>
        </c:ser>
        <c:ser>
          <c:idx val="22"/>
          <c:order val="22"/>
          <c:tx>
            <c:strRef>
              <c:f>データ選択!$B$87</c:f>
              <c:strCache>
                <c:ptCount val="1"/>
                <c:pt idx="0">
                  <c:v>内職・副業・ねずみ講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(データ選択!$C$87:$O$87,データ選択!$T$87:$AG$87)</c:f>
            </c:numRef>
          </c:val>
        </c:ser>
        <c:ser>
          <c:idx val="23"/>
          <c:order val="23"/>
          <c:tx>
            <c:strRef>
              <c:f>データ選択!$B$88</c:f>
              <c:strCache>
                <c:ptCount val="1"/>
                <c:pt idx="0">
                  <c:v>他の行政サービス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(データ選択!$C$88:$O$88,データ選択!$T$88:$AG$88)</c:f>
            </c:numRef>
          </c:val>
        </c:ser>
        <c:ser>
          <c:idx val="24"/>
          <c:order val="24"/>
          <c:tx>
            <c:strRef>
              <c:f>データ選択!$B$89</c:f>
              <c:strCache>
                <c:ptCount val="1"/>
                <c:pt idx="0">
                  <c:v>他の相談</c:v>
                </c:pt>
              </c:strCache>
            </c:strRef>
          </c:tx>
          <c:invertIfNegative val="0"/>
          <c:cat>
            <c:strRef>
              <c:f>(データ選択!$C$64:$O$64,データ選択!$T$64:$AG$64)</c:f>
              <c:strCache>
                <c:ptCount val="27"/>
                <c:pt idx="0">
                  <c:v>北海道・東北北部（北海道、青森、岩手、秋田）</c:v>
                </c:pt>
                <c:pt idx="1">
                  <c:v>東北南部（宮城、山形、福島）</c:v>
                </c:pt>
                <c:pt idx="2">
                  <c:v>北関東（茨城、栃木、群馬）</c:v>
                </c:pt>
                <c:pt idx="3">
                  <c:v>南関東（埼玉、千葉、東京、神奈川）</c:v>
                </c:pt>
                <c:pt idx="4">
                  <c:v>甲信越（新潟、山梨、長野）</c:v>
                </c:pt>
                <c:pt idx="5">
                  <c:v>北陸（富山、石川、福井）</c:v>
                </c:pt>
                <c:pt idx="6">
                  <c:v>東海（岐阜、静岡、愛知、三重）</c:v>
                </c:pt>
                <c:pt idx="7">
                  <c:v>近畿（滋賀、京都、大阪、兵庫、奈良、和歌山）</c:v>
                </c:pt>
                <c:pt idx="8">
                  <c:v>山陰（鳥取、島根）</c:v>
                </c:pt>
                <c:pt idx="9">
                  <c:v>山陽（岡山、広島、山口）</c:v>
                </c:pt>
                <c:pt idx="10">
                  <c:v>四国（徳島、香川、愛媛、高知）</c:v>
                </c:pt>
                <c:pt idx="11">
                  <c:v>九州北部（福岡、佐賀、長崎、熊本、大分）</c:v>
                </c:pt>
                <c:pt idx="12">
                  <c:v>九州南部・沖縄（宮崎、鹿児島、沖縄）</c:v>
                </c:pt>
                <c:pt idx="14">
                  <c:v>北海道・東北北部（北海道、青森、岩手、秋田）</c:v>
                </c:pt>
                <c:pt idx="15">
                  <c:v>東北南部（宮城、山形、福島）</c:v>
                </c:pt>
                <c:pt idx="16">
                  <c:v>北関東（茨城、栃木、群馬）</c:v>
                </c:pt>
                <c:pt idx="17">
                  <c:v>南関東（埼玉、千葉、東京、神奈川）</c:v>
                </c:pt>
                <c:pt idx="18">
                  <c:v>甲信越（新潟、山梨、長野）</c:v>
                </c:pt>
                <c:pt idx="19">
                  <c:v>北陸（富山、石川、福井）</c:v>
                </c:pt>
                <c:pt idx="20">
                  <c:v>東海（岐阜、静岡、愛知、三重）</c:v>
                </c:pt>
                <c:pt idx="21">
                  <c:v>近畿（滋賀、京都、大阪、兵庫、奈良、和歌山）</c:v>
                </c:pt>
                <c:pt idx="22">
                  <c:v>山陰（鳥取、島根）</c:v>
                </c:pt>
                <c:pt idx="23">
                  <c:v>山陽（岡山、広島、山口）</c:v>
                </c:pt>
                <c:pt idx="24">
                  <c:v>四国（徳島、香川、愛媛、高知）</c:v>
                </c:pt>
                <c:pt idx="25">
                  <c:v>九州北部（福岡、佐賀、長崎、熊本、大分）</c:v>
                </c:pt>
                <c:pt idx="26">
                  <c:v>九州南部・沖縄（宮崎、鹿児島、沖縄）</c:v>
                </c:pt>
              </c:strCache>
            </c:strRef>
          </c:cat>
          <c:val>
            <c:numRef>
              <c:f>(データ選択!$C$89:$O$89,データ選択!$T$89:$AG$89)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867776"/>
        <c:axId val="177877760"/>
      </c:barChart>
      <c:catAx>
        <c:axId val="17786777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77877760"/>
        <c:crosses val="autoZero"/>
        <c:auto val="1"/>
        <c:lblAlgn val="ctr"/>
        <c:lblOffset val="100"/>
        <c:noMultiLvlLbl val="0"/>
      </c:catAx>
      <c:valAx>
        <c:axId val="17787776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 sz="900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1.3646533087523813E-2"/>
              <c:y val="6.4047582131182668E-2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7786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5509498685473528"/>
          <c:y val="0.15693790162919868"/>
          <c:w val="0.14354035983651242"/>
          <c:h val="0.38334286701281678"/>
        </c:manualLayout>
      </c:layout>
      <c:overlay val="0"/>
      <c:txPr>
        <a:bodyPr/>
        <a:lstStyle/>
        <a:p>
          <a:pPr>
            <a:defRPr sz="900"/>
          </a:pPr>
          <a:endParaRPr lang="ja-JP"/>
        </a:p>
      </c:txPr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3" tint="0.39997558519241921"/>
  </sheetPr>
  <sheetViews>
    <sheetView zoomScale="122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00B050"/>
  </sheetPr>
  <sheetViews>
    <sheetView zoomScale="122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5" tint="0.39997558519241921"/>
  </sheetPr>
  <sheetViews>
    <sheetView zoomScale="12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png"/><Relationship Id="rId1" Type="http://schemas.openxmlformats.org/officeDocument/2006/relationships/image" Target="../media/image14.png"/><Relationship Id="rId6" Type="http://schemas.openxmlformats.org/officeDocument/2006/relationships/image" Target="../media/image8.png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645582</xdr:colOff>
      <xdr:row>79</xdr:row>
      <xdr:rowOff>20252</xdr:rowOff>
    </xdr:from>
    <xdr:to>
      <xdr:col>13</xdr:col>
      <xdr:colOff>1075071</xdr:colOff>
      <xdr:row>114</xdr:row>
      <xdr:rowOff>66775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9" y="13545752"/>
          <a:ext cx="7858989" cy="6015523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105832</xdr:colOff>
      <xdr:row>63</xdr:row>
      <xdr:rowOff>101545</xdr:rowOff>
    </xdr:from>
    <xdr:to>
      <xdr:col>13</xdr:col>
      <xdr:colOff>1084795</xdr:colOff>
      <xdr:row>79</xdr:row>
      <xdr:rowOff>29130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45415" y="10854212"/>
          <a:ext cx="5656797" cy="2700418"/>
        </a:xfrm>
        <a:prstGeom prst="rect">
          <a:avLst/>
        </a:prstGeom>
      </xdr:spPr>
    </xdr:pic>
    <xdr:clientData/>
  </xdr:twoCellAnchor>
  <xdr:twoCellAnchor editAs="oneCell">
    <xdr:from>
      <xdr:col>2</xdr:col>
      <xdr:colOff>137583</xdr:colOff>
      <xdr:row>24</xdr:row>
      <xdr:rowOff>140557</xdr:rowOff>
    </xdr:from>
    <xdr:to>
      <xdr:col>13</xdr:col>
      <xdr:colOff>846666</xdr:colOff>
      <xdr:row>63</xdr:row>
      <xdr:rowOff>77162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3416" y="4204557"/>
          <a:ext cx="7450667" cy="6625272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3</xdr:row>
      <xdr:rowOff>28575</xdr:rowOff>
    </xdr:from>
    <xdr:to>
      <xdr:col>9</xdr:col>
      <xdr:colOff>257175</xdr:colOff>
      <xdr:row>25</xdr:row>
      <xdr:rowOff>0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542925"/>
          <a:ext cx="5619750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504825</xdr:colOff>
      <xdr:row>15</xdr:row>
      <xdr:rowOff>19050</xdr:rowOff>
    </xdr:from>
    <xdr:to>
      <xdr:col>5</xdr:col>
      <xdr:colOff>190500</xdr:colOff>
      <xdr:row>17</xdr:row>
      <xdr:rowOff>85725</xdr:rowOff>
    </xdr:to>
    <xdr:sp macro="" textlink="">
      <xdr:nvSpPr>
        <xdr:cNvPr id="6" name="円/楕円 5"/>
        <xdr:cNvSpPr/>
      </xdr:nvSpPr>
      <xdr:spPr>
        <a:xfrm>
          <a:off x="2562225" y="2590800"/>
          <a:ext cx="1057275" cy="40957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650874</xdr:colOff>
      <xdr:row>42</xdr:row>
      <xdr:rowOff>20108</xdr:rowOff>
    </xdr:from>
    <xdr:to>
      <xdr:col>7</xdr:col>
      <xdr:colOff>162982</xdr:colOff>
      <xdr:row>43</xdr:row>
      <xdr:rowOff>115358</xdr:rowOff>
    </xdr:to>
    <xdr:sp macro="" textlink="">
      <xdr:nvSpPr>
        <xdr:cNvPr id="9" name="円/楕円 8"/>
        <xdr:cNvSpPr/>
      </xdr:nvSpPr>
      <xdr:spPr>
        <a:xfrm>
          <a:off x="4090457" y="7142691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126999</xdr:colOff>
      <xdr:row>43</xdr:row>
      <xdr:rowOff>115357</xdr:rowOff>
    </xdr:from>
    <xdr:to>
      <xdr:col>7</xdr:col>
      <xdr:colOff>469899</xdr:colOff>
      <xdr:row>44</xdr:row>
      <xdr:rowOff>164041</xdr:rowOff>
    </xdr:to>
    <xdr:sp macro="" textlink="">
      <xdr:nvSpPr>
        <xdr:cNvPr id="12" name="円/楕円 11"/>
        <xdr:cNvSpPr/>
      </xdr:nvSpPr>
      <xdr:spPr>
        <a:xfrm>
          <a:off x="4254499" y="7417857"/>
          <a:ext cx="1030817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9525</xdr:colOff>
      <xdr:row>57</xdr:row>
      <xdr:rowOff>146051</xdr:rowOff>
    </xdr:from>
    <xdr:to>
      <xdr:col>13</xdr:col>
      <xdr:colOff>179916</xdr:colOff>
      <xdr:row>59</xdr:row>
      <xdr:rowOff>52917</xdr:rowOff>
    </xdr:to>
    <xdr:sp macro="" textlink="">
      <xdr:nvSpPr>
        <xdr:cNvPr id="13" name="円/楕円 12"/>
        <xdr:cNvSpPr/>
      </xdr:nvSpPr>
      <xdr:spPr>
        <a:xfrm>
          <a:off x="7576608" y="9840384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681566</xdr:colOff>
      <xdr:row>74</xdr:row>
      <xdr:rowOff>127000</xdr:rowOff>
    </xdr:from>
    <xdr:to>
      <xdr:col>9</xdr:col>
      <xdr:colOff>357717</xdr:colOff>
      <xdr:row>76</xdr:row>
      <xdr:rowOff>2647</xdr:rowOff>
    </xdr:to>
    <xdr:sp macro="" textlink="">
      <xdr:nvSpPr>
        <xdr:cNvPr id="15" name="円/楕円 14"/>
        <xdr:cNvSpPr/>
      </xdr:nvSpPr>
      <xdr:spPr>
        <a:xfrm>
          <a:off x="5496983" y="12784667"/>
          <a:ext cx="1051984" cy="23548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462490</xdr:colOff>
      <xdr:row>73</xdr:row>
      <xdr:rowOff>80433</xdr:rowOff>
    </xdr:from>
    <xdr:to>
      <xdr:col>12</xdr:col>
      <xdr:colOff>42333</xdr:colOff>
      <xdr:row>74</xdr:row>
      <xdr:rowOff>169333</xdr:rowOff>
    </xdr:to>
    <xdr:sp macro="" textlink="">
      <xdr:nvSpPr>
        <xdr:cNvPr id="16" name="円/楕円 15"/>
        <xdr:cNvSpPr/>
      </xdr:nvSpPr>
      <xdr:spPr>
        <a:xfrm>
          <a:off x="7341657" y="12558183"/>
          <a:ext cx="521759" cy="2688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338666</xdr:colOff>
      <xdr:row>73</xdr:row>
      <xdr:rowOff>92075</xdr:rowOff>
    </xdr:from>
    <xdr:to>
      <xdr:col>10</xdr:col>
      <xdr:colOff>338666</xdr:colOff>
      <xdr:row>74</xdr:row>
      <xdr:rowOff>148167</xdr:rowOff>
    </xdr:to>
    <xdr:sp macro="" textlink="">
      <xdr:nvSpPr>
        <xdr:cNvPr id="17" name="円/楕円 16"/>
        <xdr:cNvSpPr/>
      </xdr:nvSpPr>
      <xdr:spPr>
        <a:xfrm>
          <a:off x="6529916" y="12569825"/>
          <a:ext cx="687917" cy="23600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624415</xdr:colOff>
      <xdr:row>73</xdr:row>
      <xdr:rowOff>50800</xdr:rowOff>
    </xdr:from>
    <xdr:to>
      <xdr:col>9</xdr:col>
      <xdr:colOff>285750</xdr:colOff>
      <xdr:row>74</xdr:row>
      <xdr:rowOff>148166</xdr:rowOff>
    </xdr:to>
    <xdr:sp macro="" textlink="">
      <xdr:nvSpPr>
        <xdr:cNvPr id="18" name="円/楕円 17"/>
        <xdr:cNvSpPr/>
      </xdr:nvSpPr>
      <xdr:spPr>
        <a:xfrm>
          <a:off x="5439832" y="12528550"/>
          <a:ext cx="1037168" cy="27728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385233</xdr:colOff>
      <xdr:row>75</xdr:row>
      <xdr:rowOff>152400</xdr:rowOff>
    </xdr:from>
    <xdr:to>
      <xdr:col>9</xdr:col>
      <xdr:colOff>623358</xdr:colOff>
      <xdr:row>77</xdr:row>
      <xdr:rowOff>76200</xdr:rowOff>
    </xdr:to>
    <xdr:sp macro="" textlink="">
      <xdr:nvSpPr>
        <xdr:cNvPr id="19" name="円/楕円 18"/>
        <xdr:cNvSpPr/>
      </xdr:nvSpPr>
      <xdr:spPr>
        <a:xfrm>
          <a:off x="5888566" y="12989983"/>
          <a:ext cx="926042" cy="2730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243417</xdr:colOff>
      <xdr:row>95</xdr:row>
      <xdr:rowOff>84667</xdr:rowOff>
    </xdr:from>
    <xdr:to>
      <xdr:col>13</xdr:col>
      <xdr:colOff>1026583</xdr:colOff>
      <xdr:row>113</xdr:row>
      <xdr:rowOff>42334</xdr:rowOff>
    </xdr:to>
    <xdr:sp macro="" textlink="">
      <xdr:nvSpPr>
        <xdr:cNvPr id="21" name="円/楕円 20"/>
        <xdr:cNvSpPr/>
      </xdr:nvSpPr>
      <xdr:spPr>
        <a:xfrm>
          <a:off x="931334" y="16319500"/>
          <a:ext cx="8212666" cy="30056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169334</xdr:colOff>
      <xdr:row>25</xdr:row>
      <xdr:rowOff>126999</xdr:rowOff>
    </xdr:from>
    <xdr:to>
      <xdr:col>26</xdr:col>
      <xdr:colOff>539870</xdr:colOff>
      <xdr:row>46</xdr:row>
      <xdr:rowOff>143714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06501" y="4360332"/>
          <a:ext cx="5185952" cy="3615049"/>
        </a:xfrm>
        <a:prstGeom prst="rect">
          <a:avLst/>
        </a:prstGeom>
      </xdr:spPr>
    </xdr:pic>
    <xdr:clientData/>
  </xdr:twoCellAnchor>
  <xdr:twoCellAnchor>
    <xdr:from>
      <xdr:col>21</xdr:col>
      <xdr:colOff>127000</xdr:colOff>
      <xdr:row>42</xdr:row>
      <xdr:rowOff>105833</xdr:rowOff>
    </xdr:from>
    <xdr:to>
      <xdr:col>22</xdr:col>
      <xdr:colOff>327025</xdr:colOff>
      <xdr:row>44</xdr:row>
      <xdr:rowOff>31750</xdr:rowOff>
    </xdr:to>
    <xdr:sp macro="" textlink="">
      <xdr:nvSpPr>
        <xdr:cNvPr id="22" name="円/楕円 21"/>
        <xdr:cNvSpPr/>
      </xdr:nvSpPr>
      <xdr:spPr>
        <a:xfrm>
          <a:off x="15240000" y="7228416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258234</xdr:colOff>
      <xdr:row>43</xdr:row>
      <xdr:rowOff>131232</xdr:rowOff>
    </xdr:from>
    <xdr:to>
      <xdr:col>22</xdr:col>
      <xdr:colOff>458259</xdr:colOff>
      <xdr:row>45</xdr:row>
      <xdr:rowOff>57149</xdr:rowOff>
    </xdr:to>
    <xdr:sp macro="" textlink="">
      <xdr:nvSpPr>
        <xdr:cNvPr id="26" name="円/楕円 25"/>
        <xdr:cNvSpPr/>
      </xdr:nvSpPr>
      <xdr:spPr>
        <a:xfrm>
          <a:off x="15371234" y="7433732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296332</xdr:colOff>
      <xdr:row>78</xdr:row>
      <xdr:rowOff>102748</xdr:rowOff>
    </xdr:from>
    <xdr:to>
      <xdr:col>32</xdr:col>
      <xdr:colOff>186096</xdr:colOff>
      <xdr:row>112</xdr:row>
      <xdr:rowOff>40477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33499" y="13458915"/>
          <a:ext cx="8832680" cy="5737395"/>
        </a:xfrm>
        <a:prstGeom prst="rect">
          <a:avLst/>
        </a:prstGeom>
      </xdr:spPr>
    </xdr:pic>
    <xdr:clientData/>
  </xdr:twoCellAnchor>
  <xdr:twoCellAnchor>
    <xdr:from>
      <xdr:col>19</xdr:col>
      <xdr:colOff>232833</xdr:colOff>
      <xdr:row>91</xdr:row>
      <xdr:rowOff>74083</xdr:rowOff>
    </xdr:from>
    <xdr:to>
      <xdr:col>31</xdr:col>
      <xdr:colOff>190499</xdr:colOff>
      <xdr:row>109</xdr:row>
      <xdr:rowOff>31750</xdr:rowOff>
    </xdr:to>
    <xdr:sp macro="" textlink="">
      <xdr:nvSpPr>
        <xdr:cNvPr id="27" name="円/楕円 26"/>
        <xdr:cNvSpPr/>
      </xdr:nvSpPr>
      <xdr:spPr>
        <a:xfrm>
          <a:off x="13970000" y="15631583"/>
          <a:ext cx="8212666" cy="30056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659341</xdr:colOff>
      <xdr:row>61</xdr:row>
      <xdr:rowOff>118535</xdr:rowOff>
    </xdr:from>
    <xdr:to>
      <xdr:col>13</xdr:col>
      <xdr:colOff>141816</xdr:colOff>
      <xdr:row>63</xdr:row>
      <xdr:rowOff>25401</xdr:rowOff>
    </xdr:to>
    <xdr:sp macro="" textlink="">
      <xdr:nvSpPr>
        <xdr:cNvPr id="23" name="円/楕円 22"/>
        <xdr:cNvSpPr/>
      </xdr:nvSpPr>
      <xdr:spPr>
        <a:xfrm>
          <a:off x="7538508" y="10511368"/>
          <a:ext cx="7207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0.79921</cdr:x>
      <cdr:y>0.69127</cdr:y>
    </cdr:from>
    <cdr:to>
      <cdr:x>0.98917</cdr:x>
      <cdr:y>0.81175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436825" y="4203823"/>
          <a:ext cx="1767622" cy="732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0.81015</cdr:x>
      <cdr:y>0.8334</cdr:y>
    </cdr:from>
    <cdr:to>
      <cdr:x>0.99913</cdr:x>
      <cdr:y>0.95539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7538622" y="5068188"/>
          <a:ext cx="1758461" cy="741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0.71763</cdr:x>
      <cdr:y>0.8997</cdr:y>
    </cdr:from>
    <cdr:to>
      <cdr:x>0.97585</cdr:x>
      <cdr:y>0.98738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677695" y="5471403"/>
          <a:ext cx="2402786" cy="533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247649</xdr:colOff>
      <xdr:row>2</xdr:row>
      <xdr:rowOff>180974</xdr:rowOff>
    </xdr:from>
    <xdr:to>
      <xdr:col>1</xdr:col>
      <xdr:colOff>9483</xdr:colOff>
      <xdr:row>4</xdr:row>
      <xdr:rowOff>36670</xdr:rowOff>
    </xdr:to>
    <xdr:sp macro="" textlink="">
      <xdr:nvSpPr>
        <xdr:cNvPr id="8" name="左矢印 7"/>
        <xdr:cNvSpPr/>
      </xdr:nvSpPr>
      <xdr:spPr>
        <a:xfrm rot="12835000">
          <a:off x="247649" y="533399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0</xdr:colOff>
      <xdr:row>9</xdr:row>
      <xdr:rowOff>28014</xdr:rowOff>
    </xdr:from>
    <xdr:to>
      <xdr:col>35</xdr:col>
      <xdr:colOff>666911</xdr:colOff>
      <xdr:row>11</xdr:row>
      <xdr:rowOff>132630</xdr:rowOff>
    </xdr:to>
    <xdr:sp macro="" textlink="">
      <xdr:nvSpPr>
        <xdr:cNvPr id="5" name="左矢印 4"/>
        <xdr:cNvSpPr/>
      </xdr:nvSpPr>
      <xdr:spPr>
        <a:xfrm>
          <a:off x="23812500" y="1620050"/>
          <a:ext cx="666911" cy="45840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35</xdr:col>
      <xdr:colOff>676997</xdr:colOff>
      <xdr:row>7</xdr:row>
      <xdr:rowOff>0</xdr:rowOff>
    </xdr:from>
    <xdr:to>
      <xdr:col>41</xdr:col>
      <xdr:colOff>639536</xdr:colOff>
      <xdr:row>18</xdr:row>
      <xdr:rowOff>0</xdr:rowOff>
    </xdr:to>
    <xdr:sp macro="" textlink="">
      <xdr:nvSpPr>
        <xdr:cNvPr id="9" name="テキスト ボックス 8"/>
        <xdr:cNvSpPr txBox="1"/>
      </xdr:nvSpPr>
      <xdr:spPr>
        <a:xfrm>
          <a:off x="24489497" y="1251857"/>
          <a:ext cx="4044682" cy="19458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Web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上の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PIO-NET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の各検索結果を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マウスのドラッグで選択して反転させ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Ctrl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とｃを同時に押して［コピー］し，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左の各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赤線枠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内に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（１回目は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B5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，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２回目は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のセルをクリックして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）</a:t>
          </a:r>
          <a:endParaRPr kumimoji="1" lang="en-US" altLang="ja-JP" sz="1600" b="1" i="0" u="none" strike="noStrike" kern="0" cap="none" spc="0" normalizeH="0" baseline="0" noProof="0">
            <a:ln>
              <a:noFill/>
            </a:ln>
            <a:solidFill>
              <a:srgbClr val="00206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rgbClr val="002060"/>
              </a:solidFill>
              <a:effectLst/>
              <a:uLnTx/>
              <a:uFillTx/>
              <a:latin typeface="+mn-lt"/>
              <a:ea typeface="+mn-ea"/>
              <a:cs typeface="+mn-cs"/>
            </a:rPr>
            <a:t>［貼り付け］</a:t>
          </a:r>
        </a:p>
      </xdr:txBody>
    </xdr:sp>
    <xdr:clientData/>
  </xdr:twoCellAnchor>
  <xdr:twoCellAnchor>
    <xdr:from>
      <xdr:col>18</xdr:col>
      <xdr:colOff>247649</xdr:colOff>
      <xdr:row>2</xdr:row>
      <xdr:rowOff>180974</xdr:rowOff>
    </xdr:from>
    <xdr:to>
      <xdr:col>19</xdr:col>
      <xdr:colOff>9483</xdr:colOff>
      <xdr:row>4</xdr:row>
      <xdr:rowOff>36670</xdr:rowOff>
    </xdr:to>
    <xdr:sp macro="" textlink="">
      <xdr:nvSpPr>
        <xdr:cNvPr id="10" name="左矢印 9"/>
        <xdr:cNvSpPr/>
      </xdr:nvSpPr>
      <xdr:spPr>
        <a:xfrm rot="12835000">
          <a:off x="247649" y="534760"/>
          <a:ext cx="442191" cy="209481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0.22636</cdr:x>
      <cdr:y>0.07492</cdr:y>
    </cdr:from>
    <cdr:to>
      <cdr:x>0.3297</cdr:x>
      <cdr:y>0.11938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2106596" y="455665"/>
          <a:ext cx="961722" cy="270404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400" b="1">
              <a:solidFill>
                <a:srgbClr val="0070C0"/>
              </a:solidFill>
            </a:rPr>
            <a:t>20</a:t>
          </a:r>
          <a:r>
            <a:rPr kumimoji="1" lang="ja-JP" altLang="en-US" sz="140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0.61475</cdr:x>
      <cdr:y>0.07382</cdr:y>
    </cdr:from>
    <cdr:to>
      <cdr:x>0.71728</cdr:x>
      <cdr:y>0.11939</cdr:y>
    </cdr:to>
    <cdr:sp macro="" textlink="">
      <cdr:nvSpPr>
        <cdr:cNvPr id="3" name="角丸四角形 2"/>
        <cdr:cNvSpPr/>
      </cdr:nvSpPr>
      <cdr:spPr>
        <a:xfrm xmlns:a="http://schemas.openxmlformats.org/drawingml/2006/main">
          <a:off x="5721121" y="448959"/>
          <a:ext cx="954185" cy="27715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400" b="1">
              <a:solidFill>
                <a:srgbClr val="0070C0"/>
              </a:solidFill>
            </a:rPr>
            <a:t>70</a:t>
          </a:r>
          <a:r>
            <a:rPr kumimoji="1" lang="ja-JP" altLang="en-US" sz="1400" b="1">
              <a:solidFill>
                <a:srgbClr val="0070C0"/>
              </a:solidFill>
            </a:rPr>
            <a:t>歳以上</a:t>
          </a:r>
        </a:p>
      </cdr:txBody>
    </cdr:sp>
  </cdr:relSizeAnchor>
  <cdr:relSizeAnchor xmlns:cdr="http://schemas.openxmlformats.org/drawingml/2006/chartDrawing">
    <cdr:from>
      <cdr:x>0.74178</cdr:x>
      <cdr:y>0.86329</cdr:y>
    </cdr:from>
    <cdr:to>
      <cdr:x>1</cdr:x>
      <cdr:y>0.95098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6903296" y="5250513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0.73107</cdr:x>
      <cdr:y>0.87152</cdr:y>
    </cdr:from>
    <cdr:to>
      <cdr:x>0.98929</cdr:x>
      <cdr:y>0.95921</cdr:y>
    </cdr:to>
    <cdr:sp macro="" textlink="素データ!$G$1">
      <cdr:nvSpPr>
        <cdr:cNvPr id="4" name="テキスト ボックス 1"/>
        <cdr:cNvSpPr txBox="1"/>
      </cdr:nvSpPr>
      <cdr:spPr>
        <a:xfrm xmlns:a="http://schemas.openxmlformats.org/drawingml/2006/main">
          <a:off x="6803592" y="5300522"/>
          <a:ext cx="2403097" cy="5333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  <cdr:relSizeAnchor xmlns:cdr="http://schemas.openxmlformats.org/drawingml/2006/chartDrawing">
    <cdr:from>
      <cdr:x>0.7156</cdr:x>
      <cdr:y>0.09114</cdr:y>
    </cdr:from>
    <cdr:to>
      <cdr:x>0.80453</cdr:x>
      <cdr:y>0.1181</cdr:y>
    </cdr:to>
    <cdr:sp macro="" textlink="">
      <cdr:nvSpPr>
        <cdr:cNvPr id="5" name="角丸四角形 4"/>
        <cdr:cNvSpPr/>
      </cdr:nvSpPr>
      <cdr:spPr>
        <a:xfrm xmlns:a="http://schemas.openxmlformats.org/drawingml/2006/main">
          <a:off x="6659692" y="554324"/>
          <a:ext cx="827583" cy="163955"/>
        </a:xfrm>
        <a:prstGeom xmlns:a="http://schemas.openxmlformats.org/drawingml/2006/main" prst="round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cdr:txBody>
    </cdr:sp>
  </cdr:relSizeAnchor>
  <cdr:relSizeAnchor xmlns:cdr="http://schemas.openxmlformats.org/drawingml/2006/chartDrawing">
    <cdr:from>
      <cdr:x>0.71207</cdr:x>
      <cdr:y>0.44096</cdr:y>
    </cdr:from>
    <cdr:to>
      <cdr:x>0.80369</cdr:x>
      <cdr:y>0.46855</cdr:y>
    </cdr:to>
    <cdr:sp macro="" textlink="">
      <cdr:nvSpPr>
        <cdr:cNvPr id="6" name="角丸四角形 5"/>
        <cdr:cNvSpPr/>
      </cdr:nvSpPr>
      <cdr:spPr>
        <a:xfrm xmlns:a="http://schemas.openxmlformats.org/drawingml/2006/main">
          <a:off x="6626781" y="2681869"/>
          <a:ext cx="852686" cy="16782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/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0.79429</cdr:x>
      <cdr:y>0.81928</cdr:y>
    </cdr:from>
    <cdr:to>
      <cdr:x>0.98622</cdr:x>
      <cdr:y>0.92922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391034" y="4982307"/>
          <a:ext cx="1785937" cy="668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0.79921</cdr:x>
      <cdr:y>0.79367</cdr:y>
    </cdr:from>
    <cdr:to>
      <cdr:x>0.9872</cdr:x>
      <cdr:y>0.90964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7436827" y="4826610"/>
          <a:ext cx="1749303" cy="7052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0.70986</cdr:x>
      <cdr:y>0.88134</cdr:y>
    </cdr:from>
    <cdr:to>
      <cdr:x>0.96808</cdr:x>
      <cdr:y>0.96903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605379" y="5359712"/>
          <a:ext cx="2402787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0</xdr:colOff>
      <xdr:row>42</xdr:row>
      <xdr:rowOff>0</xdr:rowOff>
    </xdr:from>
    <xdr:to>
      <xdr:col>27</xdr:col>
      <xdr:colOff>483577</xdr:colOff>
      <xdr:row>51</xdr:row>
      <xdr:rowOff>29307</xdr:rowOff>
    </xdr:to>
    <xdr:sp macro="" textlink="">
      <xdr:nvSpPr>
        <xdr:cNvPr id="6" name="テキスト ボックス 5"/>
        <xdr:cNvSpPr txBox="1"/>
      </xdr:nvSpPr>
      <xdr:spPr>
        <a:xfrm>
          <a:off x="7400192" y="7385538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35</xdr:col>
      <xdr:colOff>146538</xdr:colOff>
      <xdr:row>115</xdr:row>
      <xdr:rowOff>181879</xdr:rowOff>
    </xdr:from>
    <xdr:to>
      <xdr:col>36</xdr:col>
      <xdr:colOff>130161</xdr:colOff>
      <xdr:row>118</xdr:row>
      <xdr:rowOff>110333</xdr:rowOff>
    </xdr:to>
    <xdr:sp macro="" textlink="">
      <xdr:nvSpPr>
        <xdr:cNvPr id="7" name="左矢印 6"/>
        <xdr:cNvSpPr/>
      </xdr:nvSpPr>
      <xdr:spPr>
        <a:xfrm rot="10800000">
          <a:off x="26655346" y="16213187"/>
          <a:ext cx="672353" cy="470646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197396</xdr:colOff>
      <xdr:row>115</xdr:row>
      <xdr:rowOff>58615</xdr:rowOff>
    </xdr:from>
    <xdr:to>
      <xdr:col>40</xdr:col>
      <xdr:colOff>293076</xdr:colOff>
      <xdr:row>122</xdr:row>
      <xdr:rowOff>43961</xdr:rowOff>
    </xdr:to>
    <xdr:sp macro="" textlink="">
      <xdr:nvSpPr>
        <xdr:cNvPr id="8" name="テキスト ボックス 7"/>
        <xdr:cNvSpPr txBox="1"/>
      </xdr:nvSpPr>
      <xdr:spPr>
        <a:xfrm>
          <a:off x="27394934" y="16089923"/>
          <a:ext cx="2850604" cy="12309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左の各赤枠内をコピーして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の関連ページのプログラム・フォーム内の各所定の場所に貼り付け</a:t>
          </a:r>
        </a:p>
      </xdr:txBody>
    </xdr:sp>
    <xdr:clientData/>
  </xdr:twoCellAnchor>
  <xdr:twoCellAnchor>
    <xdr:from>
      <xdr:col>39</xdr:col>
      <xdr:colOff>381000</xdr:colOff>
      <xdr:row>25</xdr:row>
      <xdr:rowOff>0</xdr:rowOff>
    </xdr:from>
    <xdr:to>
      <xdr:col>50</xdr:col>
      <xdr:colOff>512885</xdr:colOff>
      <xdr:row>59</xdr:row>
      <xdr:rowOff>58616</xdr:rowOff>
    </xdr:to>
    <xdr:sp macro="" textlink="">
      <xdr:nvSpPr>
        <xdr:cNvPr id="9" name="テキスト ボックス 8"/>
        <xdr:cNvSpPr txBox="1"/>
      </xdr:nvSpPr>
      <xdr:spPr>
        <a:xfrm>
          <a:off x="14492654" y="4396154"/>
          <a:ext cx="7707923" cy="1641231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13</xdr:col>
      <xdr:colOff>293078</xdr:colOff>
      <xdr:row>55</xdr:row>
      <xdr:rowOff>58615</xdr:rowOff>
    </xdr:from>
    <xdr:to>
      <xdr:col>24</xdr:col>
      <xdr:colOff>336308</xdr:colOff>
      <xdr:row>58</xdr:row>
      <xdr:rowOff>146539</xdr:rowOff>
    </xdr:to>
    <xdr:sp macro="" textlink="">
      <xdr:nvSpPr>
        <xdr:cNvPr id="10" name="テキスト ボックス 9"/>
        <xdr:cNvSpPr txBox="1"/>
      </xdr:nvSpPr>
      <xdr:spPr>
        <a:xfrm>
          <a:off x="10448193" y="5334000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1</xdr:col>
      <xdr:colOff>322385</xdr:colOff>
      <xdr:row>120</xdr:row>
      <xdr:rowOff>87923</xdr:rowOff>
    </xdr:from>
    <xdr:to>
      <xdr:col>3</xdr:col>
      <xdr:colOff>424962</xdr:colOff>
      <xdr:row>129</xdr:row>
      <xdr:rowOff>131884</xdr:rowOff>
    </xdr:to>
    <xdr:sp macro="" textlink="">
      <xdr:nvSpPr>
        <xdr:cNvPr id="11" name="円形吹き出し 10"/>
        <xdr:cNvSpPr/>
      </xdr:nvSpPr>
      <xdr:spPr>
        <a:xfrm>
          <a:off x="1011116" y="8367346"/>
          <a:ext cx="2681654" cy="1802423"/>
        </a:xfrm>
        <a:prstGeom prst="wedgeEllipseCallout">
          <a:avLst>
            <a:gd name="adj1" fmla="val -78756"/>
            <a:gd name="adj2" fmla="val -9980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行の前後を選択して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右クリックで［再表示］［非表示］によって目的の商品サービス３項目を選択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  <xdr:twoCellAnchor>
    <xdr:from>
      <xdr:col>15</xdr:col>
      <xdr:colOff>512883</xdr:colOff>
      <xdr:row>116</xdr:row>
      <xdr:rowOff>43963</xdr:rowOff>
    </xdr:from>
    <xdr:to>
      <xdr:col>19</xdr:col>
      <xdr:colOff>542192</xdr:colOff>
      <xdr:row>130</xdr:row>
      <xdr:rowOff>0</xdr:rowOff>
    </xdr:to>
    <xdr:sp macro="" textlink="">
      <xdr:nvSpPr>
        <xdr:cNvPr id="12" name="円形吹き出し 11"/>
        <xdr:cNvSpPr/>
      </xdr:nvSpPr>
      <xdr:spPr>
        <a:xfrm>
          <a:off x="12045460" y="7620001"/>
          <a:ext cx="2784232" cy="2593730"/>
        </a:xfrm>
        <a:prstGeom prst="wedgeEllipseCallout">
          <a:avLst>
            <a:gd name="adj1" fmla="val -67123"/>
            <a:gd name="adj2" fmla="val -53425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15</xdr:col>
      <xdr:colOff>489437</xdr:colOff>
      <xdr:row>116</xdr:row>
      <xdr:rowOff>35171</xdr:rowOff>
    </xdr:from>
    <xdr:to>
      <xdr:col>19</xdr:col>
      <xdr:colOff>518746</xdr:colOff>
      <xdr:row>129</xdr:row>
      <xdr:rowOff>167054</xdr:rowOff>
    </xdr:to>
    <xdr:sp macro="" textlink="">
      <xdr:nvSpPr>
        <xdr:cNvPr id="13" name="円形吹き出し 12"/>
        <xdr:cNvSpPr/>
      </xdr:nvSpPr>
      <xdr:spPr>
        <a:xfrm>
          <a:off x="12022014" y="7611209"/>
          <a:ext cx="2784232" cy="2593730"/>
        </a:xfrm>
        <a:prstGeom prst="wedgeEllipseCallout">
          <a:avLst>
            <a:gd name="adj1" fmla="val 98140"/>
            <a:gd name="adj2" fmla="val -61900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左右の２つの赤枠線内を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コピー］したものをそれぞれ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657225</xdr:colOff>
      <xdr:row>22</xdr:row>
      <xdr:rowOff>114300</xdr:rowOff>
    </xdr:from>
    <xdr:to>
      <xdr:col>10</xdr:col>
      <xdr:colOff>390525</xdr:colOff>
      <xdr:row>169</xdr:row>
      <xdr:rowOff>19050</xdr:rowOff>
    </xdr:to>
    <xdr:sp macro="" textlink="">
      <xdr:nvSpPr>
        <xdr:cNvPr id="2" name="テキスト ボックス 1"/>
        <xdr:cNvSpPr txBox="1"/>
      </xdr:nvSpPr>
      <xdr:spPr>
        <a:xfrm>
          <a:off x="657225" y="3962400"/>
          <a:ext cx="9182100" cy="251079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    map6-per-capita-2age-20-70over-main-3item-region-2014part  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【2014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年度（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2015.01.14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現在）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歳代と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歳以上の商品サービス（大分類）の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３項目の人口調整（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万人当たり）相談件数の地図状グラフ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$$u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ユーザデータ・セクション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【20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歳代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,zzz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経度 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7.50 	9.33 	8.96 	10.25 	8.31 	12.00 	12.97 	14.99 	8.69 	9.47 	10.14 	17.10 	7.50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30.78 	43.47 	37.53 	28.61 	28.37 	36.01 	26.68 	26.13 	46.06 	39.18 	30.42 	45.20 	48.55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132.31 	147.13 	135.55 	144.53 	141.25 	150.89 	132.77 	142.53 	169.48 	156.08 	130.96 	163.87 	125.47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141.347 	140.872 	139.883 	139.692 	138.181 	136.626 	136.907 	135.520 	133.050 	132.460 	133.531 	130.418 	130.558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43.064 	38.269 	36.565 	35.689 	36.651 	36.595 	35.180 	34.686 	35.472 	34.397 	33.560 	33.607 	31.560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クロスセクションデータ属性コマンド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【70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歳以上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0001.00,0013.00,XXX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ケース始点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終点番号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第４人口調整相談件数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,YYY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第５人口調整相談件数 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,ZZZ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空白で同一ケース範囲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第６人口調整相談件数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データ入力指示コマンド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vtype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変量毎に読むタイプ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ユーザ自身が文字・数値データを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テキストファイルまたは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Excel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シートからコピー＆ペーストする．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ユーザデータの各行の末尾にも「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」を挿入してコメント文を記述できる．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ユーザ文字・数値データをこの行直後にペーストする ★↓↓★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52.64 	50.55 	51.95 	50.83 	48.05 	68.12 	45.90 	55.43 	63.64 	72.89 	78.52 	82.81 	69.67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67.16 	66.48 	119.59 	113.58 	81.24 	94.33 	88.02 	93.07 	110.12 	152.59 	74.02 	120.20 	82.52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51.02 	55.34 	91.40 	130.59 	62.99 	103.60 	76.98 	125.04 	76.51 	111.08 	70.02 	100.24 	61.86 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==============================================================================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$$v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変量分析セクション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$a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変量記号の割り当て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第１人口調整相談件数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第２人口調整相談件数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z,zzz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第３人口調整相談件数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b,bbb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a,aaa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X,XXX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第４人口調整相談件数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Y,YYY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第５人口調整相談件数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Z,ZZZ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第６人口調整相談件数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$d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表示範囲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all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全範囲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$t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変数変換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P=:ci(a)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作成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=pr*(x,y,z,X,Y,Z,b,a,P)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A=(29,44,44)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日本の南西部隅，北西部隅，北東部隅の緯度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B=(127,127,144)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日本の南西部隅，北西部隅，北東部隅の経度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　６変量の最小値の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割の数値設定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w=(x,y,z,X,Y,Z)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６変量の連結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L=min(w)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連結変量の最小値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M=(L,0) 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　　　 最小値とゼロ　のベクトル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N=max(M)         // 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最小値が負の場合は　ゼロを選択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N=(N*0.5)        //    ★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正の最小値の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0.5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は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1.0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～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0.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の任意の値に設定可能（垂線の足の下限に影響）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C=(N,N,N)          //  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日本の南西部隅，北西部隅，北東部隅の値として 最小値の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割（負の場合はゼロ）を設定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Q=:ci(A)***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日本の南西部隅，北西部隅，北東部隅の識別文字として *設定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=pr*(C,A,B,Q)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確認の数値プリント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...........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?Z=(Z,C)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第６人口調整相談件数　と　日本の３隅の値　 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?a=(a,A)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緯度                  と　日本の３隅の緯度 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?b=(b,B)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経度                  と　日本の３隅の経度 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?P=(P,Q)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個体識別文字列        と　日本の３隅の識別文字列 の連結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$$g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グラフセクション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$g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スケールの目盛り指示コマンド（標準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ポイント）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x,002      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の目盛りを細かく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ポイントごとに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地図状グラフ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$3                        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グラフの合成（重ね合わせ）の上限は最大６枚まで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x,b,a,P=x,*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y,b,a,P=y,*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z,b,a,P=z,*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X,b,a,P=X,*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Y,b,a,P=Y,*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?Z,?b,?a,?P=?Z,*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?b,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奥行軸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?a,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?P=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バブル変量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?Z,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合成用保存*</a:t>
          </a:r>
        </a:p>
        <a:p>
          <a:pPr>
            <a:lnSpc>
              <a:spcPts val="1200"/>
            </a:lnSpc>
          </a:pP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          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合成  ■図７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バブル三次元図・地図状グラフ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 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相関グラフ　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-------------------------------------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$c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図８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図９ 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10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11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z,y,*,P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12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Z,Y,*,P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13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X,x,*,P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x,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14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Y,y,*,P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y,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15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Z,z,*,P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縦軸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横軸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z,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回帰線*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,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個体識別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P ■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16 【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散布図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相関図）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】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=======================</a:t>
          </a:r>
        </a:p>
        <a:p>
          <a:pPr>
            <a:lnSpc>
              <a:spcPts val="1200"/>
            </a:lnSpc>
          </a:pP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$$           // 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終了セクション</a:t>
          </a:r>
        </a:p>
      </xdr:txBody>
    </xdr:sp>
    <xdr:clientData/>
  </xdr:twoCellAnchor>
  <xdr:twoCellAnchor>
    <xdr:from>
      <xdr:col>11</xdr:col>
      <xdr:colOff>133350</xdr:colOff>
      <xdr:row>21</xdr:row>
      <xdr:rowOff>171449</xdr:rowOff>
    </xdr:from>
    <xdr:to>
      <xdr:col>24</xdr:col>
      <xdr:colOff>28575</xdr:colOff>
      <xdr:row>169</xdr:row>
      <xdr:rowOff>123824</xdr:rowOff>
    </xdr:to>
    <xdr:sp macro="" textlink="">
      <xdr:nvSpPr>
        <xdr:cNvPr id="3" name="テキスト ボックス 2"/>
        <xdr:cNvSpPr txBox="1"/>
      </xdr:nvSpPr>
      <xdr:spPr>
        <a:xfrm>
          <a:off x="10267950" y="3848099"/>
          <a:ext cx="9658350" cy="25326975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600075</xdr:colOff>
      <xdr:row>10</xdr:row>
      <xdr:rowOff>66675</xdr:rowOff>
    </xdr:from>
    <xdr:ext cx="2971800" cy="3038475"/>
    <xdr:pic>
      <xdr:nvPicPr>
        <xdr:cNvPr id="2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781175"/>
          <a:ext cx="2971800" cy="3038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</xdr:colOff>
      <xdr:row>10</xdr:row>
      <xdr:rowOff>0</xdr:rowOff>
    </xdr:from>
    <xdr:ext cx="2619375" cy="3152775"/>
    <xdr:pic>
      <xdr:nvPicPr>
        <xdr:cNvPr id="3" name="図 2" descr="japan-map-transparent.gif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8"/>
        <a:stretch>
          <a:fillRect/>
        </a:stretch>
      </xdr:blipFill>
      <xdr:spPr bwMode="auto">
        <a:xfrm>
          <a:off x="95250" y="1714500"/>
          <a:ext cx="26193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28575</xdr:rowOff>
    </xdr:from>
    <xdr:to>
      <xdr:col>16</xdr:col>
      <xdr:colOff>541303</xdr:colOff>
      <xdr:row>42</xdr:row>
      <xdr:rowOff>132479</xdr:rowOff>
    </xdr:to>
    <xdr:pic>
      <xdr:nvPicPr>
        <xdr:cNvPr id="93" name="図 9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504825"/>
          <a:ext cx="12980953" cy="6971429"/>
        </a:xfrm>
        <a:prstGeom prst="rect">
          <a:avLst/>
        </a:prstGeom>
      </xdr:spPr>
    </xdr:pic>
    <xdr:clientData/>
  </xdr:twoCellAnchor>
  <xdr:oneCellAnchor>
    <xdr:from>
      <xdr:col>1</xdr:col>
      <xdr:colOff>66676</xdr:colOff>
      <xdr:row>21</xdr:row>
      <xdr:rowOff>152400</xdr:rowOff>
    </xdr:from>
    <xdr:ext cx="10372724" cy="3571873"/>
    <xdr:pic>
      <xdr:nvPicPr>
        <xdr:cNvPr id="3" name="図 5" descr="japan-map-transparent75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3886200"/>
          <a:ext cx="10372724" cy="3571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114300</xdr:colOff>
      <xdr:row>13</xdr:row>
      <xdr:rowOff>142875</xdr:rowOff>
    </xdr:from>
    <xdr:to>
      <xdr:col>12</xdr:col>
      <xdr:colOff>561975</xdr:colOff>
      <xdr:row>14</xdr:row>
      <xdr:rowOff>161924</xdr:rowOff>
    </xdr:to>
    <xdr:sp macro="" textlink="T54">
      <xdr:nvSpPr>
        <xdr:cNvPr id="4" name="AutoShape 34"/>
        <xdr:cNvSpPr>
          <a:spLocks/>
        </xdr:cNvSpPr>
      </xdr:nvSpPr>
      <xdr:spPr bwMode="auto">
        <a:xfrm>
          <a:off x="8248650" y="2505075"/>
          <a:ext cx="2505075" cy="190499"/>
        </a:xfrm>
        <a:prstGeom prst="callout2">
          <a:avLst>
            <a:gd name="adj1" fmla="val 58620"/>
            <a:gd name="adj2" fmla="val -2773"/>
            <a:gd name="adj3" fmla="val 52827"/>
            <a:gd name="adj4" fmla="val -15940"/>
            <a:gd name="adj5" fmla="val 135063"/>
            <a:gd name="adj6" fmla="val -2841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266699</xdr:colOff>
      <xdr:row>11</xdr:row>
      <xdr:rowOff>38100</xdr:rowOff>
    </xdr:from>
    <xdr:to>
      <xdr:col>14</xdr:col>
      <xdr:colOff>514350</xdr:colOff>
      <xdr:row>12</xdr:row>
      <xdr:rowOff>85725</xdr:rowOff>
    </xdr:to>
    <xdr:sp macro="" textlink="T52">
      <xdr:nvSpPr>
        <xdr:cNvPr id="5" name="AutoShape 34"/>
        <xdr:cNvSpPr>
          <a:spLocks/>
        </xdr:cNvSpPr>
      </xdr:nvSpPr>
      <xdr:spPr bwMode="auto">
        <a:xfrm>
          <a:off x="9086849" y="2057400"/>
          <a:ext cx="2990851" cy="219075"/>
        </a:xfrm>
        <a:prstGeom prst="callout2">
          <a:avLst>
            <a:gd name="adj1" fmla="val 49732"/>
            <a:gd name="adj2" fmla="val -401"/>
            <a:gd name="adj3" fmla="val 52176"/>
            <a:gd name="adj4" fmla="val -6694"/>
            <a:gd name="adj5" fmla="val 96592"/>
            <a:gd name="adj6" fmla="val -2147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333374</xdr:colOff>
      <xdr:row>10</xdr:row>
      <xdr:rowOff>171449</xdr:rowOff>
    </xdr:from>
    <xdr:to>
      <xdr:col>10</xdr:col>
      <xdr:colOff>342899</xdr:colOff>
      <xdr:row>12</xdr:row>
      <xdr:rowOff>114300</xdr:rowOff>
    </xdr:to>
    <xdr:sp macro="" textlink="T55">
      <xdr:nvSpPr>
        <xdr:cNvPr id="6" name="AutoShape 34"/>
        <xdr:cNvSpPr>
          <a:spLocks/>
        </xdr:cNvSpPr>
      </xdr:nvSpPr>
      <xdr:spPr bwMode="auto">
        <a:xfrm>
          <a:off x="7096124" y="2019299"/>
          <a:ext cx="2066925" cy="285751"/>
        </a:xfrm>
        <a:prstGeom prst="callout2">
          <a:avLst>
            <a:gd name="adj1" fmla="val 54732"/>
            <a:gd name="adj2" fmla="val -202"/>
            <a:gd name="adj3" fmla="val 58102"/>
            <a:gd name="adj4" fmla="val -11316"/>
            <a:gd name="adj5" fmla="val 150792"/>
            <a:gd name="adj6" fmla="val -1138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523875</xdr:colOff>
      <xdr:row>8</xdr:row>
      <xdr:rowOff>66675</xdr:rowOff>
    </xdr:from>
    <xdr:to>
      <xdr:col>10</xdr:col>
      <xdr:colOff>428625</xdr:colOff>
      <xdr:row>9</xdr:row>
      <xdr:rowOff>133350</xdr:rowOff>
    </xdr:to>
    <xdr:sp macro="" textlink="T58">
      <xdr:nvSpPr>
        <xdr:cNvPr id="7" name="AutoShape 34"/>
        <xdr:cNvSpPr>
          <a:spLocks/>
        </xdr:cNvSpPr>
      </xdr:nvSpPr>
      <xdr:spPr bwMode="auto">
        <a:xfrm>
          <a:off x="5915025" y="1571625"/>
          <a:ext cx="3333750" cy="238125"/>
        </a:xfrm>
        <a:prstGeom prst="callout2">
          <a:avLst>
            <a:gd name="adj1" fmla="val 58065"/>
            <a:gd name="adj2" fmla="val -2881"/>
            <a:gd name="adj3" fmla="val 57563"/>
            <a:gd name="adj4" fmla="val -12599"/>
            <a:gd name="adj5" fmla="val 497638"/>
            <a:gd name="adj6" fmla="val -1263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238124</xdr:colOff>
      <xdr:row>14</xdr:row>
      <xdr:rowOff>152400</xdr:rowOff>
    </xdr:from>
    <xdr:to>
      <xdr:col>13</xdr:col>
      <xdr:colOff>19050</xdr:colOff>
      <xdr:row>15</xdr:row>
      <xdr:rowOff>152400</xdr:rowOff>
    </xdr:to>
    <xdr:sp macro="" textlink="T53">
      <xdr:nvSpPr>
        <xdr:cNvPr id="8" name="AutoShape 34"/>
        <xdr:cNvSpPr>
          <a:spLocks/>
        </xdr:cNvSpPr>
      </xdr:nvSpPr>
      <xdr:spPr bwMode="auto">
        <a:xfrm>
          <a:off x="8372474" y="2686050"/>
          <a:ext cx="2524126" cy="171450"/>
        </a:xfrm>
        <a:prstGeom prst="callout2">
          <a:avLst>
            <a:gd name="adj1" fmla="val 58065"/>
            <a:gd name="adj2" fmla="val -1064"/>
            <a:gd name="adj3" fmla="val 63119"/>
            <a:gd name="adj4" fmla="val -11266"/>
            <a:gd name="adj5" fmla="val 102682"/>
            <a:gd name="adj6" fmla="val -2277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9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0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1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2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3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4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5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6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7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8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9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0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1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2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3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4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5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6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7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8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9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0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1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2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3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4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5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6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7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8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9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0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1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2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3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4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5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6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7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8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9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0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1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2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3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4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5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6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7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8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533400</xdr:colOff>
      <xdr:row>10</xdr:row>
      <xdr:rowOff>28575</xdr:rowOff>
    </xdr:from>
    <xdr:to>
      <xdr:col>9</xdr:col>
      <xdr:colOff>400050</xdr:colOff>
      <xdr:row>11</xdr:row>
      <xdr:rowOff>66675</xdr:rowOff>
    </xdr:to>
    <xdr:sp macro="" textlink="T56">
      <xdr:nvSpPr>
        <xdr:cNvPr id="59" name="AutoShape 34"/>
        <xdr:cNvSpPr>
          <a:spLocks/>
        </xdr:cNvSpPr>
      </xdr:nvSpPr>
      <xdr:spPr bwMode="auto">
        <a:xfrm>
          <a:off x="6610350" y="1876425"/>
          <a:ext cx="1924050" cy="209550"/>
        </a:xfrm>
        <a:prstGeom prst="callout2">
          <a:avLst>
            <a:gd name="adj1" fmla="val 58065"/>
            <a:gd name="adj2" fmla="val -8310"/>
            <a:gd name="adj3" fmla="val 57562"/>
            <a:gd name="adj4" fmla="val -19781"/>
            <a:gd name="adj5" fmla="val 177607"/>
            <a:gd name="adj6" fmla="val -1981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2847975</xdr:colOff>
      <xdr:row>3</xdr:row>
      <xdr:rowOff>76200</xdr:rowOff>
    </xdr:from>
    <xdr:to>
      <xdr:col>6</xdr:col>
      <xdr:colOff>171450</xdr:colOff>
      <xdr:row>4</xdr:row>
      <xdr:rowOff>123825</xdr:rowOff>
    </xdr:to>
    <xdr:sp macro="" textlink="T63">
      <xdr:nvSpPr>
        <xdr:cNvPr id="60" name="AutoShape 34"/>
        <xdr:cNvSpPr>
          <a:spLocks/>
        </xdr:cNvSpPr>
      </xdr:nvSpPr>
      <xdr:spPr bwMode="auto">
        <a:xfrm>
          <a:off x="3295650" y="72390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361271"/>
            <a:gd name="adj6" fmla="val -1042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114300</xdr:colOff>
      <xdr:row>7</xdr:row>
      <xdr:rowOff>114300</xdr:rowOff>
    </xdr:from>
    <xdr:to>
      <xdr:col>7</xdr:col>
      <xdr:colOff>219075</xdr:colOff>
      <xdr:row>9</xdr:row>
      <xdr:rowOff>0</xdr:rowOff>
    </xdr:to>
    <xdr:sp macro="" textlink="T59">
      <xdr:nvSpPr>
        <xdr:cNvPr id="61" name="AutoShape 34"/>
        <xdr:cNvSpPr>
          <a:spLocks/>
        </xdr:cNvSpPr>
      </xdr:nvSpPr>
      <xdr:spPr bwMode="auto">
        <a:xfrm>
          <a:off x="4819650" y="14478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8301"/>
            <a:gd name="adj5" fmla="val 270690"/>
            <a:gd name="adj6" fmla="val -883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380999</xdr:colOff>
      <xdr:row>9</xdr:row>
      <xdr:rowOff>47624</xdr:rowOff>
    </xdr:from>
    <xdr:to>
      <xdr:col>10</xdr:col>
      <xdr:colOff>28574</xdr:colOff>
      <xdr:row>10</xdr:row>
      <xdr:rowOff>95250</xdr:rowOff>
    </xdr:to>
    <xdr:sp macro="" textlink="T57">
      <xdr:nvSpPr>
        <xdr:cNvPr id="62" name="AutoShape 34"/>
        <xdr:cNvSpPr>
          <a:spLocks/>
        </xdr:cNvSpPr>
      </xdr:nvSpPr>
      <xdr:spPr bwMode="auto">
        <a:xfrm>
          <a:off x="6457949" y="1724024"/>
          <a:ext cx="2390775" cy="219076"/>
        </a:xfrm>
        <a:prstGeom prst="callout2">
          <a:avLst>
            <a:gd name="adj1" fmla="val 63620"/>
            <a:gd name="adj2" fmla="val -4674"/>
            <a:gd name="adj3" fmla="val 61619"/>
            <a:gd name="adj4" fmla="val -13697"/>
            <a:gd name="adj5" fmla="val 539248"/>
            <a:gd name="adj6" fmla="val -146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1590675</xdr:colOff>
      <xdr:row>7</xdr:row>
      <xdr:rowOff>85725</xdr:rowOff>
    </xdr:from>
    <xdr:to>
      <xdr:col>1</xdr:col>
      <xdr:colOff>1885950</xdr:colOff>
      <xdr:row>9</xdr:row>
      <xdr:rowOff>47625</xdr:rowOff>
    </xdr:to>
    <xdr:sp macro="" textlink="">
      <xdr:nvSpPr>
        <xdr:cNvPr id="63" name="円/楕円 62"/>
        <xdr:cNvSpPr/>
      </xdr:nvSpPr>
      <xdr:spPr>
        <a:xfrm>
          <a:off x="2038350" y="1419225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561975</xdr:colOff>
      <xdr:row>5</xdr:row>
      <xdr:rowOff>133350</xdr:rowOff>
    </xdr:from>
    <xdr:to>
      <xdr:col>6</xdr:col>
      <xdr:colOff>666750</xdr:colOff>
      <xdr:row>7</xdr:row>
      <xdr:rowOff>19050</xdr:rowOff>
    </xdr:to>
    <xdr:sp macro="" textlink="T60">
      <xdr:nvSpPr>
        <xdr:cNvPr id="64" name="AutoShape 34"/>
        <xdr:cNvSpPr>
          <a:spLocks/>
        </xdr:cNvSpPr>
      </xdr:nvSpPr>
      <xdr:spPr bwMode="auto">
        <a:xfrm>
          <a:off x="4581525" y="11239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604024"/>
            <a:gd name="adj6" fmla="val -1764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57150</xdr:colOff>
      <xdr:row>6</xdr:row>
      <xdr:rowOff>85725</xdr:rowOff>
    </xdr:from>
    <xdr:to>
      <xdr:col>7</xdr:col>
      <xdr:colOff>161925</xdr:colOff>
      <xdr:row>7</xdr:row>
      <xdr:rowOff>142875</xdr:rowOff>
    </xdr:to>
    <xdr:sp macro="" textlink="T61">
      <xdr:nvSpPr>
        <xdr:cNvPr id="65" name="AutoShape 34"/>
        <xdr:cNvSpPr>
          <a:spLocks/>
        </xdr:cNvSpPr>
      </xdr:nvSpPr>
      <xdr:spPr bwMode="auto">
        <a:xfrm>
          <a:off x="4762500" y="1247775"/>
          <a:ext cx="2162175" cy="228600"/>
        </a:xfrm>
        <a:prstGeom prst="callout2">
          <a:avLst>
            <a:gd name="adj1" fmla="val 53899"/>
            <a:gd name="adj2" fmla="val -2142"/>
            <a:gd name="adj3" fmla="val 54385"/>
            <a:gd name="adj4" fmla="val -11827"/>
            <a:gd name="adj5" fmla="val 858191"/>
            <a:gd name="adj6" fmla="val -1147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295275</xdr:colOff>
      <xdr:row>4</xdr:row>
      <xdr:rowOff>85725</xdr:rowOff>
    </xdr:from>
    <xdr:to>
      <xdr:col>7</xdr:col>
      <xdr:colOff>66675</xdr:colOff>
      <xdr:row>5</xdr:row>
      <xdr:rowOff>161925</xdr:rowOff>
    </xdr:to>
    <xdr:sp macro="" textlink="T62">
      <xdr:nvSpPr>
        <xdr:cNvPr id="66" name="AutoShape 34"/>
        <xdr:cNvSpPr>
          <a:spLocks/>
        </xdr:cNvSpPr>
      </xdr:nvSpPr>
      <xdr:spPr bwMode="auto">
        <a:xfrm>
          <a:off x="3629025" y="904875"/>
          <a:ext cx="3200400" cy="247650"/>
        </a:xfrm>
        <a:prstGeom prst="callout2">
          <a:avLst>
            <a:gd name="adj1" fmla="val 53899"/>
            <a:gd name="adj2" fmla="val -2142"/>
            <a:gd name="adj3" fmla="val 54705"/>
            <a:gd name="adj4" fmla="val -10184"/>
            <a:gd name="adj5" fmla="val 650818"/>
            <a:gd name="adj6" fmla="val -996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17</xdr:col>
      <xdr:colOff>514350</xdr:colOff>
      <xdr:row>28</xdr:row>
      <xdr:rowOff>19050</xdr:rowOff>
    </xdr:from>
    <xdr:to>
      <xdr:col>22</xdr:col>
      <xdr:colOff>457199</xdr:colOff>
      <xdr:row>40</xdr:row>
      <xdr:rowOff>66674</xdr:rowOff>
    </xdr:to>
    <xdr:sp macro="" textlink="">
      <xdr:nvSpPr>
        <xdr:cNvPr id="67" name="テキスト ボックス 66"/>
        <xdr:cNvSpPr txBox="1"/>
      </xdr:nvSpPr>
      <xdr:spPr>
        <a:xfrm>
          <a:off x="14030325" y="4953000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表示］⇒［表示グラフ番号］⇒［７番目のグラフ］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③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8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9" name="図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70" name="図 5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598775</xdr:colOff>
      <xdr:row>27</xdr:row>
      <xdr:rowOff>28574</xdr:rowOff>
    </xdr:from>
    <xdr:to>
      <xdr:col>16</xdr:col>
      <xdr:colOff>485774</xdr:colOff>
      <xdr:row>39</xdr:row>
      <xdr:rowOff>114299</xdr:rowOff>
    </xdr:to>
    <xdr:pic>
      <xdr:nvPicPr>
        <xdr:cNvPr id="72" name="図 7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0525" y="47910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285749</xdr:colOff>
      <xdr:row>5</xdr:row>
      <xdr:rowOff>104774</xdr:rowOff>
    </xdr:from>
    <xdr:to>
      <xdr:col>16</xdr:col>
      <xdr:colOff>47625</xdr:colOff>
      <xdr:row>7</xdr:row>
      <xdr:rowOff>28575</xdr:rowOff>
    </xdr:to>
    <xdr:sp macro="" textlink="T51">
      <xdr:nvSpPr>
        <xdr:cNvPr id="73" name="AutoShape 34"/>
        <xdr:cNvSpPr>
          <a:spLocks/>
        </xdr:cNvSpPr>
      </xdr:nvSpPr>
      <xdr:spPr bwMode="auto">
        <a:xfrm>
          <a:off x="9791699" y="1095374"/>
          <a:ext cx="3190876" cy="266701"/>
        </a:xfrm>
        <a:prstGeom prst="callout2">
          <a:avLst>
            <a:gd name="adj1" fmla="val 49732"/>
            <a:gd name="adj2" fmla="val -401"/>
            <a:gd name="adj3" fmla="val 47828"/>
            <a:gd name="adj4" fmla="val -11531"/>
            <a:gd name="adj5" fmla="val 156297"/>
            <a:gd name="adj6" fmla="val -2009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57150</xdr:colOff>
      <xdr:row>10</xdr:row>
      <xdr:rowOff>114300</xdr:rowOff>
    </xdr:from>
    <xdr:to>
      <xdr:col>1</xdr:col>
      <xdr:colOff>1447800</xdr:colOff>
      <xdr:row>12</xdr:row>
      <xdr:rowOff>85724</xdr:rowOff>
    </xdr:to>
    <xdr:sp macro="" textlink="">
      <xdr:nvSpPr>
        <xdr:cNvPr id="74" name="テキスト ボックス 73"/>
        <xdr:cNvSpPr txBox="1"/>
      </xdr:nvSpPr>
      <xdr:spPr>
        <a:xfrm>
          <a:off x="504825" y="1962150"/>
          <a:ext cx="1390650" cy="314324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金融・保険サービス</a:t>
          </a:r>
        </a:p>
      </xdr:txBody>
    </xdr:sp>
    <xdr:clientData/>
  </xdr:twoCellAnchor>
  <xdr:twoCellAnchor>
    <xdr:from>
      <xdr:col>1</xdr:col>
      <xdr:colOff>1228725</xdr:colOff>
      <xdr:row>5</xdr:row>
      <xdr:rowOff>114300</xdr:rowOff>
    </xdr:from>
    <xdr:to>
      <xdr:col>1</xdr:col>
      <xdr:colOff>1933575</xdr:colOff>
      <xdr:row>7</xdr:row>
      <xdr:rowOff>28576</xdr:rowOff>
    </xdr:to>
    <xdr:sp macro="" textlink="">
      <xdr:nvSpPr>
        <xdr:cNvPr id="77" name="角丸四角形 76"/>
        <xdr:cNvSpPr/>
      </xdr:nvSpPr>
      <xdr:spPr>
        <a:xfrm>
          <a:off x="1676400" y="1104900"/>
          <a:ext cx="704850" cy="257176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2057400</xdr:colOff>
      <xdr:row>5</xdr:row>
      <xdr:rowOff>123827</xdr:rowOff>
    </xdr:from>
    <xdr:to>
      <xdr:col>2</xdr:col>
      <xdr:colOff>28575</xdr:colOff>
      <xdr:row>7</xdr:row>
      <xdr:rowOff>38100</xdr:rowOff>
    </xdr:to>
    <xdr:sp macro="" textlink="">
      <xdr:nvSpPr>
        <xdr:cNvPr id="78" name="角丸四角形 77"/>
        <xdr:cNvSpPr/>
      </xdr:nvSpPr>
      <xdr:spPr>
        <a:xfrm>
          <a:off x="2505075" y="1114427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2190750</xdr:colOff>
      <xdr:row>10</xdr:row>
      <xdr:rowOff>95250</xdr:rowOff>
    </xdr:from>
    <xdr:to>
      <xdr:col>1</xdr:col>
      <xdr:colOff>2447925</xdr:colOff>
      <xdr:row>12</xdr:row>
      <xdr:rowOff>19050</xdr:rowOff>
    </xdr:to>
    <xdr:sp macro="" textlink="">
      <xdr:nvSpPr>
        <xdr:cNvPr id="79" name="正方形/長方形 78"/>
        <xdr:cNvSpPr/>
      </xdr:nvSpPr>
      <xdr:spPr>
        <a:xfrm>
          <a:off x="2638425" y="1943100"/>
          <a:ext cx="257175" cy="266700"/>
        </a:xfrm>
        <a:prstGeom prst="rect">
          <a:avLst/>
        </a:prstGeom>
        <a:solidFill>
          <a:srgbClr val="00B0F0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76200</xdr:colOff>
      <xdr:row>13</xdr:row>
      <xdr:rowOff>9525</xdr:rowOff>
    </xdr:from>
    <xdr:to>
      <xdr:col>1</xdr:col>
      <xdr:colOff>1428749</xdr:colOff>
      <xdr:row>14</xdr:row>
      <xdr:rowOff>123825</xdr:rowOff>
    </xdr:to>
    <xdr:sp macro="" textlink="">
      <xdr:nvSpPr>
        <xdr:cNvPr id="80" name="テキスト ボックス 79"/>
        <xdr:cNvSpPr txBox="1"/>
      </xdr:nvSpPr>
      <xdr:spPr>
        <a:xfrm>
          <a:off x="523875" y="2371725"/>
          <a:ext cx="1352549" cy="28575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運輸・通信サービス</a:t>
          </a:r>
        </a:p>
      </xdr:txBody>
    </xdr:sp>
    <xdr:clientData/>
  </xdr:twoCellAnchor>
  <xdr:twoCellAnchor>
    <xdr:from>
      <xdr:col>1</xdr:col>
      <xdr:colOff>1628775</xdr:colOff>
      <xdr:row>10</xdr:row>
      <xdr:rowOff>123825</xdr:rowOff>
    </xdr:from>
    <xdr:to>
      <xdr:col>1</xdr:col>
      <xdr:colOff>1885950</xdr:colOff>
      <xdr:row>12</xdr:row>
      <xdr:rowOff>28575</xdr:rowOff>
    </xdr:to>
    <xdr:sp macro="" textlink="">
      <xdr:nvSpPr>
        <xdr:cNvPr id="81" name="正方形/長方形 80"/>
        <xdr:cNvSpPr/>
      </xdr:nvSpPr>
      <xdr:spPr>
        <a:xfrm>
          <a:off x="2076450" y="1971675"/>
          <a:ext cx="257175" cy="24765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2181225</xdr:colOff>
      <xdr:row>7</xdr:row>
      <xdr:rowOff>95250</xdr:rowOff>
    </xdr:from>
    <xdr:to>
      <xdr:col>1</xdr:col>
      <xdr:colOff>2476500</xdr:colOff>
      <xdr:row>9</xdr:row>
      <xdr:rowOff>57150</xdr:rowOff>
    </xdr:to>
    <xdr:sp macro="" textlink="">
      <xdr:nvSpPr>
        <xdr:cNvPr id="83" name="円/楕円 82"/>
        <xdr:cNvSpPr/>
      </xdr:nvSpPr>
      <xdr:spPr>
        <a:xfrm>
          <a:off x="2628900" y="1428750"/>
          <a:ext cx="295275" cy="304800"/>
        </a:xfrm>
        <a:prstGeom prst="ellipse">
          <a:avLst/>
        </a:prstGeom>
        <a:solidFill>
          <a:srgbClr val="62EDF4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47624</xdr:colOff>
      <xdr:row>7</xdr:row>
      <xdr:rowOff>142874</xdr:rowOff>
    </xdr:from>
    <xdr:to>
      <xdr:col>1</xdr:col>
      <xdr:colOff>1390649</xdr:colOff>
      <xdr:row>9</xdr:row>
      <xdr:rowOff>104773</xdr:rowOff>
    </xdr:to>
    <xdr:sp macro="" textlink="">
      <xdr:nvSpPr>
        <xdr:cNvPr id="85" name="テキスト ボックス 84"/>
        <xdr:cNvSpPr txBox="1"/>
      </xdr:nvSpPr>
      <xdr:spPr>
        <a:xfrm>
          <a:off x="495299" y="1476374"/>
          <a:ext cx="1343025" cy="304799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食料品</a:t>
          </a:r>
        </a:p>
      </xdr:txBody>
    </xdr:sp>
    <xdr:clientData/>
  </xdr:twoCellAnchor>
  <xdr:twoCellAnchor>
    <xdr:from>
      <xdr:col>1</xdr:col>
      <xdr:colOff>1590675</xdr:colOff>
      <xdr:row>13</xdr:row>
      <xdr:rowOff>38101</xdr:rowOff>
    </xdr:from>
    <xdr:to>
      <xdr:col>1</xdr:col>
      <xdr:colOff>1924050</xdr:colOff>
      <xdr:row>15</xdr:row>
      <xdr:rowOff>28575</xdr:rowOff>
    </xdr:to>
    <xdr:sp macro="" textlink="">
      <xdr:nvSpPr>
        <xdr:cNvPr id="86" name="ひし形 85"/>
        <xdr:cNvSpPr/>
      </xdr:nvSpPr>
      <xdr:spPr>
        <a:xfrm>
          <a:off x="2038350" y="2400301"/>
          <a:ext cx="333375" cy="333374"/>
        </a:xfrm>
        <a:prstGeom prst="diamond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val="3E5BE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2152650</xdr:colOff>
      <xdr:row>13</xdr:row>
      <xdr:rowOff>19050</xdr:rowOff>
    </xdr:from>
    <xdr:to>
      <xdr:col>1</xdr:col>
      <xdr:colOff>2486025</xdr:colOff>
      <xdr:row>15</xdr:row>
      <xdr:rowOff>9524</xdr:rowOff>
    </xdr:to>
    <xdr:sp macro="" textlink="">
      <xdr:nvSpPr>
        <xdr:cNvPr id="88" name="ひし形 87"/>
        <xdr:cNvSpPr/>
      </xdr:nvSpPr>
      <xdr:spPr>
        <a:xfrm>
          <a:off x="2600325" y="2381250"/>
          <a:ext cx="333375" cy="333374"/>
        </a:xfrm>
        <a:prstGeom prst="diamond">
          <a:avLst/>
        </a:prstGeom>
        <a:solidFill>
          <a:schemeClr val="tx2">
            <a:lumMod val="40000"/>
            <a:lumOff val="60000"/>
          </a:schemeClr>
        </a:solidFill>
        <a:ln w="31750" cmpd="dbl">
          <a:solidFill>
            <a:srgbClr val="3E5BE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266700</xdr:colOff>
      <xdr:row>47</xdr:row>
      <xdr:rowOff>66675</xdr:rowOff>
    </xdr:from>
    <xdr:to>
      <xdr:col>10</xdr:col>
      <xdr:colOff>100379</xdr:colOff>
      <xdr:row>68</xdr:row>
      <xdr:rowOff>57150</xdr:rowOff>
    </xdr:to>
    <xdr:sp macro="" textlink="">
      <xdr:nvSpPr>
        <xdr:cNvPr id="84" name="円形吹き出し 83"/>
        <xdr:cNvSpPr/>
      </xdr:nvSpPr>
      <xdr:spPr>
        <a:xfrm>
          <a:off x="4286250" y="8277225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66675</xdr:rowOff>
    </xdr:from>
    <xdr:to>
      <xdr:col>16</xdr:col>
      <xdr:colOff>531778</xdr:colOff>
      <xdr:row>42</xdr:row>
      <xdr:rowOff>170579</xdr:rowOff>
    </xdr:to>
    <xdr:pic>
      <xdr:nvPicPr>
        <xdr:cNvPr id="62" name="図 6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542925"/>
          <a:ext cx="12980953" cy="6971429"/>
        </a:xfrm>
        <a:prstGeom prst="rect">
          <a:avLst/>
        </a:prstGeom>
      </xdr:spPr>
    </xdr:pic>
    <xdr:clientData/>
  </xdr:twoCellAnchor>
  <xdr:twoCellAnchor>
    <xdr:from>
      <xdr:col>9</xdr:col>
      <xdr:colOff>361950</xdr:colOff>
      <xdr:row>11</xdr:row>
      <xdr:rowOff>57150</xdr:rowOff>
    </xdr:from>
    <xdr:to>
      <xdr:col>13</xdr:col>
      <xdr:colOff>123825</xdr:colOff>
      <xdr:row>12</xdr:row>
      <xdr:rowOff>76199</xdr:rowOff>
    </xdr:to>
    <xdr:sp macro="" textlink="T54">
      <xdr:nvSpPr>
        <xdr:cNvPr id="3" name="AutoShape 34"/>
        <xdr:cNvSpPr>
          <a:spLocks/>
        </xdr:cNvSpPr>
      </xdr:nvSpPr>
      <xdr:spPr bwMode="auto">
        <a:xfrm>
          <a:off x="8496300" y="2076450"/>
          <a:ext cx="2505075" cy="190499"/>
        </a:xfrm>
        <a:prstGeom prst="callout2">
          <a:avLst>
            <a:gd name="adj1" fmla="val 58620"/>
            <a:gd name="adj2" fmla="val -2393"/>
            <a:gd name="adj3" fmla="val 57827"/>
            <a:gd name="adj4" fmla="val -11758"/>
            <a:gd name="adj5" fmla="val 195064"/>
            <a:gd name="adj6" fmla="val -2347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152399</xdr:colOff>
      <xdr:row>12</xdr:row>
      <xdr:rowOff>28575</xdr:rowOff>
    </xdr:from>
    <xdr:to>
      <xdr:col>14</xdr:col>
      <xdr:colOff>400050</xdr:colOff>
      <xdr:row>13</xdr:row>
      <xdr:rowOff>76200</xdr:rowOff>
    </xdr:to>
    <xdr:sp macro="" textlink="T52">
      <xdr:nvSpPr>
        <xdr:cNvPr id="4" name="AutoShape 34"/>
        <xdr:cNvSpPr>
          <a:spLocks/>
        </xdr:cNvSpPr>
      </xdr:nvSpPr>
      <xdr:spPr bwMode="auto">
        <a:xfrm>
          <a:off x="8972549" y="2219325"/>
          <a:ext cx="2990851" cy="219075"/>
        </a:xfrm>
        <a:prstGeom prst="callout2">
          <a:avLst>
            <a:gd name="adj1" fmla="val 49732"/>
            <a:gd name="adj2" fmla="val -401"/>
            <a:gd name="adj3" fmla="val 52177"/>
            <a:gd name="adj4" fmla="val -5738"/>
            <a:gd name="adj5" fmla="val 92245"/>
            <a:gd name="adj6" fmla="val -128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609599</xdr:colOff>
      <xdr:row>10</xdr:row>
      <xdr:rowOff>95249</xdr:rowOff>
    </xdr:from>
    <xdr:to>
      <xdr:col>10</xdr:col>
      <xdr:colOff>619124</xdr:colOff>
      <xdr:row>12</xdr:row>
      <xdr:rowOff>38100</xdr:rowOff>
    </xdr:to>
    <xdr:sp macro="" textlink="T55">
      <xdr:nvSpPr>
        <xdr:cNvPr id="5" name="AutoShape 34"/>
        <xdr:cNvSpPr>
          <a:spLocks/>
        </xdr:cNvSpPr>
      </xdr:nvSpPr>
      <xdr:spPr bwMode="auto">
        <a:xfrm>
          <a:off x="7372349" y="1943099"/>
          <a:ext cx="2066925" cy="285751"/>
        </a:xfrm>
        <a:prstGeom prst="callout2">
          <a:avLst>
            <a:gd name="adj1" fmla="val 54732"/>
            <a:gd name="adj2" fmla="val -202"/>
            <a:gd name="adj3" fmla="val 54769"/>
            <a:gd name="adj4" fmla="val -10855"/>
            <a:gd name="adj5" fmla="val 157460"/>
            <a:gd name="adj6" fmla="val -1968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619125</xdr:colOff>
      <xdr:row>7</xdr:row>
      <xdr:rowOff>161925</xdr:rowOff>
    </xdr:from>
    <xdr:to>
      <xdr:col>10</xdr:col>
      <xdr:colOff>523875</xdr:colOff>
      <xdr:row>9</xdr:row>
      <xdr:rowOff>57150</xdr:rowOff>
    </xdr:to>
    <xdr:sp macro="" textlink="T58">
      <xdr:nvSpPr>
        <xdr:cNvPr id="6" name="AutoShape 34"/>
        <xdr:cNvSpPr>
          <a:spLocks/>
        </xdr:cNvSpPr>
      </xdr:nvSpPr>
      <xdr:spPr bwMode="auto">
        <a:xfrm>
          <a:off x="6010275" y="1495425"/>
          <a:ext cx="3333750" cy="238125"/>
        </a:xfrm>
        <a:prstGeom prst="callout2">
          <a:avLst>
            <a:gd name="adj1" fmla="val 58065"/>
            <a:gd name="adj2" fmla="val -2881"/>
            <a:gd name="adj3" fmla="val 61563"/>
            <a:gd name="adj4" fmla="val -12313"/>
            <a:gd name="adj5" fmla="val 345638"/>
            <a:gd name="adj6" fmla="val -126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4D8BBF4-DF52-450E-8277-9E44AF6FF09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19049</xdr:colOff>
      <xdr:row>13</xdr:row>
      <xdr:rowOff>142875</xdr:rowOff>
    </xdr:from>
    <xdr:to>
      <xdr:col>13</xdr:col>
      <xdr:colOff>485775</xdr:colOff>
      <xdr:row>14</xdr:row>
      <xdr:rowOff>142875</xdr:rowOff>
    </xdr:to>
    <xdr:sp macro="" textlink="T53">
      <xdr:nvSpPr>
        <xdr:cNvPr id="7" name="AutoShape 34"/>
        <xdr:cNvSpPr>
          <a:spLocks/>
        </xdr:cNvSpPr>
      </xdr:nvSpPr>
      <xdr:spPr bwMode="auto">
        <a:xfrm>
          <a:off x="8839199" y="2505075"/>
          <a:ext cx="2524126" cy="171450"/>
        </a:xfrm>
        <a:prstGeom prst="callout2">
          <a:avLst>
            <a:gd name="adj1" fmla="val 58065"/>
            <a:gd name="adj2" fmla="val -1064"/>
            <a:gd name="adj3" fmla="val 57564"/>
            <a:gd name="adj4" fmla="val -10134"/>
            <a:gd name="adj5" fmla="val 191571"/>
            <a:gd name="adj6" fmla="val -322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8" name="AutoShape 34"/>
        <xdr:cNvSpPr>
          <a:spLocks/>
        </xdr:cNvSpPr>
      </xdr:nvSpPr>
      <xdr:spPr bwMode="auto">
        <a:xfrm>
          <a:off x="15954375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9" name="AutoShape 34"/>
        <xdr:cNvSpPr>
          <a:spLocks/>
        </xdr:cNvSpPr>
      </xdr:nvSpPr>
      <xdr:spPr bwMode="auto">
        <a:xfrm>
          <a:off x="16106775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東北南部（宮城、山形、福島）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0" name="AutoShape 34"/>
        <xdr:cNvSpPr>
          <a:spLocks/>
        </xdr:cNvSpPr>
      </xdr:nvSpPr>
      <xdr:spPr bwMode="auto">
        <a:xfrm>
          <a:off x="16259175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北関東（茨城、栃木、群馬）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1" name="AutoShape 34"/>
        <xdr:cNvSpPr>
          <a:spLocks/>
        </xdr:cNvSpPr>
      </xdr:nvSpPr>
      <xdr:spPr bwMode="auto">
        <a:xfrm>
          <a:off x="16411575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南関東（埼玉、千葉、東京、神奈川）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2" name="AutoShape 34"/>
        <xdr:cNvSpPr>
          <a:spLocks/>
        </xdr:cNvSpPr>
      </xdr:nvSpPr>
      <xdr:spPr bwMode="auto">
        <a:xfrm>
          <a:off x="16563975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甲信越（新潟、山梨、長野）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3" name="AutoShape 34"/>
        <xdr:cNvSpPr>
          <a:spLocks/>
        </xdr:cNvSpPr>
      </xdr:nvSpPr>
      <xdr:spPr bwMode="auto">
        <a:xfrm>
          <a:off x="16716375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14" name="AutoShape 34"/>
        <xdr:cNvSpPr>
          <a:spLocks/>
        </xdr:cNvSpPr>
      </xdr:nvSpPr>
      <xdr:spPr bwMode="auto">
        <a:xfrm>
          <a:off x="16868775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15" name="AutoShape 34"/>
        <xdr:cNvSpPr>
          <a:spLocks/>
        </xdr:cNvSpPr>
      </xdr:nvSpPr>
      <xdr:spPr bwMode="auto">
        <a:xfrm>
          <a:off x="17021175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近畿（滋賀、京都、大阪、兵庫、奈良、和歌山）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16" name="AutoShape 34"/>
        <xdr:cNvSpPr>
          <a:spLocks/>
        </xdr:cNvSpPr>
      </xdr:nvSpPr>
      <xdr:spPr bwMode="auto">
        <a:xfrm>
          <a:off x="17173575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17" name="AutoShape 34"/>
        <xdr:cNvSpPr>
          <a:spLocks/>
        </xdr:cNvSpPr>
      </xdr:nvSpPr>
      <xdr:spPr bwMode="auto">
        <a:xfrm>
          <a:off x="17325975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18" name="AutoShape 34"/>
        <xdr:cNvSpPr>
          <a:spLocks/>
        </xdr:cNvSpPr>
      </xdr:nvSpPr>
      <xdr:spPr bwMode="auto">
        <a:xfrm>
          <a:off x="17478375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19" name="AutoShape 34"/>
        <xdr:cNvSpPr>
          <a:spLocks/>
        </xdr:cNvSpPr>
      </xdr:nvSpPr>
      <xdr:spPr bwMode="auto">
        <a:xfrm>
          <a:off x="17630775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0" name="AutoShape 34"/>
        <xdr:cNvSpPr>
          <a:spLocks/>
        </xdr:cNvSpPr>
      </xdr:nvSpPr>
      <xdr:spPr bwMode="auto">
        <a:xfrm>
          <a:off x="17783175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1" name="AutoShape 34"/>
        <xdr:cNvSpPr>
          <a:spLocks/>
        </xdr:cNvSpPr>
      </xdr:nvSpPr>
      <xdr:spPr bwMode="auto">
        <a:xfrm>
          <a:off x="17935575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2" name="AutoShape 34"/>
        <xdr:cNvSpPr>
          <a:spLocks/>
        </xdr:cNvSpPr>
      </xdr:nvSpPr>
      <xdr:spPr bwMode="auto">
        <a:xfrm>
          <a:off x="18087975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3" name="AutoShape 34"/>
        <xdr:cNvSpPr>
          <a:spLocks/>
        </xdr:cNvSpPr>
      </xdr:nvSpPr>
      <xdr:spPr bwMode="auto">
        <a:xfrm>
          <a:off x="18240375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24" name="AutoShape 34"/>
        <xdr:cNvSpPr>
          <a:spLocks/>
        </xdr:cNvSpPr>
      </xdr:nvSpPr>
      <xdr:spPr bwMode="auto">
        <a:xfrm>
          <a:off x="18392775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25" name="AutoShape 34"/>
        <xdr:cNvSpPr>
          <a:spLocks/>
        </xdr:cNvSpPr>
      </xdr:nvSpPr>
      <xdr:spPr bwMode="auto">
        <a:xfrm>
          <a:off x="18545175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26" name="AutoShape 34"/>
        <xdr:cNvSpPr>
          <a:spLocks/>
        </xdr:cNvSpPr>
      </xdr:nvSpPr>
      <xdr:spPr bwMode="auto">
        <a:xfrm>
          <a:off x="18697575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27" name="AutoShape 34"/>
        <xdr:cNvSpPr>
          <a:spLocks/>
        </xdr:cNvSpPr>
      </xdr:nvSpPr>
      <xdr:spPr bwMode="auto">
        <a:xfrm>
          <a:off x="18849975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28" name="AutoShape 34"/>
        <xdr:cNvSpPr>
          <a:spLocks/>
        </xdr:cNvSpPr>
      </xdr:nvSpPr>
      <xdr:spPr bwMode="auto">
        <a:xfrm>
          <a:off x="19002375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29" name="AutoShape 34"/>
        <xdr:cNvSpPr>
          <a:spLocks/>
        </xdr:cNvSpPr>
      </xdr:nvSpPr>
      <xdr:spPr bwMode="auto">
        <a:xfrm>
          <a:off x="19154775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0" name="AutoShape 34"/>
        <xdr:cNvSpPr>
          <a:spLocks/>
        </xdr:cNvSpPr>
      </xdr:nvSpPr>
      <xdr:spPr bwMode="auto">
        <a:xfrm>
          <a:off x="19307175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1" name="AutoShape 34"/>
        <xdr:cNvSpPr>
          <a:spLocks/>
        </xdr:cNvSpPr>
      </xdr:nvSpPr>
      <xdr:spPr bwMode="auto">
        <a:xfrm>
          <a:off x="19459575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2" name="AutoShape 34"/>
        <xdr:cNvSpPr>
          <a:spLocks/>
        </xdr:cNvSpPr>
      </xdr:nvSpPr>
      <xdr:spPr bwMode="auto">
        <a:xfrm>
          <a:off x="19611975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3" name="AutoShape 34"/>
        <xdr:cNvSpPr>
          <a:spLocks/>
        </xdr:cNvSpPr>
      </xdr:nvSpPr>
      <xdr:spPr bwMode="auto">
        <a:xfrm>
          <a:off x="19764375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34" name="AutoShape 34"/>
        <xdr:cNvSpPr>
          <a:spLocks/>
        </xdr:cNvSpPr>
      </xdr:nvSpPr>
      <xdr:spPr bwMode="auto">
        <a:xfrm>
          <a:off x="19916775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35" name="AutoShape 34"/>
        <xdr:cNvSpPr>
          <a:spLocks/>
        </xdr:cNvSpPr>
      </xdr:nvSpPr>
      <xdr:spPr bwMode="auto">
        <a:xfrm>
          <a:off x="20069175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36" name="AutoShape 34"/>
        <xdr:cNvSpPr>
          <a:spLocks/>
        </xdr:cNvSpPr>
      </xdr:nvSpPr>
      <xdr:spPr bwMode="auto">
        <a:xfrm>
          <a:off x="20221575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37" name="AutoShape 34"/>
        <xdr:cNvSpPr>
          <a:spLocks/>
        </xdr:cNvSpPr>
      </xdr:nvSpPr>
      <xdr:spPr bwMode="auto">
        <a:xfrm>
          <a:off x="20373975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38" name="AutoShape 34"/>
        <xdr:cNvSpPr>
          <a:spLocks/>
        </xdr:cNvSpPr>
      </xdr:nvSpPr>
      <xdr:spPr bwMode="auto">
        <a:xfrm>
          <a:off x="20526375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39" name="AutoShape 34"/>
        <xdr:cNvSpPr>
          <a:spLocks/>
        </xdr:cNvSpPr>
      </xdr:nvSpPr>
      <xdr:spPr bwMode="auto">
        <a:xfrm>
          <a:off x="20678775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0" name="AutoShape 34"/>
        <xdr:cNvSpPr>
          <a:spLocks/>
        </xdr:cNvSpPr>
      </xdr:nvSpPr>
      <xdr:spPr bwMode="auto">
        <a:xfrm>
          <a:off x="20831175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1" name="AutoShape 34"/>
        <xdr:cNvSpPr>
          <a:spLocks/>
        </xdr:cNvSpPr>
      </xdr:nvSpPr>
      <xdr:spPr bwMode="auto">
        <a:xfrm>
          <a:off x="20983575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2" name="AutoShape 34"/>
        <xdr:cNvSpPr>
          <a:spLocks/>
        </xdr:cNvSpPr>
      </xdr:nvSpPr>
      <xdr:spPr bwMode="auto">
        <a:xfrm>
          <a:off x="21135975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3" name="AutoShape 34"/>
        <xdr:cNvSpPr>
          <a:spLocks/>
        </xdr:cNvSpPr>
      </xdr:nvSpPr>
      <xdr:spPr bwMode="auto">
        <a:xfrm>
          <a:off x="21288375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44" name="AutoShape 34"/>
        <xdr:cNvSpPr>
          <a:spLocks/>
        </xdr:cNvSpPr>
      </xdr:nvSpPr>
      <xdr:spPr bwMode="auto">
        <a:xfrm>
          <a:off x="21440775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45" name="AutoShape 34"/>
        <xdr:cNvSpPr>
          <a:spLocks/>
        </xdr:cNvSpPr>
      </xdr:nvSpPr>
      <xdr:spPr bwMode="auto">
        <a:xfrm>
          <a:off x="21593175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46" name="AutoShape 34"/>
        <xdr:cNvSpPr>
          <a:spLocks/>
        </xdr:cNvSpPr>
      </xdr:nvSpPr>
      <xdr:spPr bwMode="auto">
        <a:xfrm>
          <a:off x="21745575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47" name="AutoShape 34"/>
        <xdr:cNvSpPr>
          <a:spLocks/>
        </xdr:cNvSpPr>
      </xdr:nvSpPr>
      <xdr:spPr bwMode="auto">
        <a:xfrm>
          <a:off x="21897975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48" name="AutoShape 34"/>
        <xdr:cNvSpPr>
          <a:spLocks/>
        </xdr:cNvSpPr>
      </xdr:nvSpPr>
      <xdr:spPr bwMode="auto">
        <a:xfrm>
          <a:off x="22050375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49" name="AutoShape 34"/>
        <xdr:cNvSpPr>
          <a:spLocks/>
        </xdr:cNvSpPr>
      </xdr:nvSpPr>
      <xdr:spPr bwMode="auto">
        <a:xfrm>
          <a:off x="22202775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0" name="AutoShape 34"/>
        <xdr:cNvSpPr>
          <a:spLocks/>
        </xdr:cNvSpPr>
      </xdr:nvSpPr>
      <xdr:spPr bwMode="auto">
        <a:xfrm>
          <a:off x="22355175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1" name="AutoShape 34"/>
        <xdr:cNvSpPr>
          <a:spLocks/>
        </xdr:cNvSpPr>
      </xdr:nvSpPr>
      <xdr:spPr bwMode="auto">
        <a:xfrm>
          <a:off x="22507575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2" name="AutoShape 34"/>
        <xdr:cNvSpPr>
          <a:spLocks/>
        </xdr:cNvSpPr>
      </xdr:nvSpPr>
      <xdr:spPr bwMode="auto">
        <a:xfrm>
          <a:off x="22659975" y="7534275"/>
          <a:ext cx="2162175" cy="23812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3" name="AutoShape 34"/>
        <xdr:cNvSpPr>
          <a:spLocks/>
        </xdr:cNvSpPr>
      </xdr:nvSpPr>
      <xdr:spPr bwMode="auto">
        <a:xfrm>
          <a:off x="22812375" y="76962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54" name="AutoShape 34"/>
        <xdr:cNvSpPr>
          <a:spLocks/>
        </xdr:cNvSpPr>
      </xdr:nvSpPr>
      <xdr:spPr bwMode="auto">
        <a:xfrm>
          <a:off x="22964775" y="78486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55" name="AutoShape 34"/>
        <xdr:cNvSpPr>
          <a:spLocks/>
        </xdr:cNvSpPr>
      </xdr:nvSpPr>
      <xdr:spPr bwMode="auto">
        <a:xfrm>
          <a:off x="23117175" y="80010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56" name="AutoShape 34"/>
        <xdr:cNvSpPr>
          <a:spLocks/>
        </xdr:cNvSpPr>
      </xdr:nvSpPr>
      <xdr:spPr bwMode="auto">
        <a:xfrm>
          <a:off x="23269575" y="8153400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57" name="AutoShape 34"/>
        <xdr:cNvSpPr>
          <a:spLocks/>
        </xdr:cNvSpPr>
      </xdr:nvSpPr>
      <xdr:spPr bwMode="auto">
        <a:xfrm>
          <a:off x="23421975" y="8296275"/>
          <a:ext cx="2162175" cy="219075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438150</xdr:colOff>
      <xdr:row>8</xdr:row>
      <xdr:rowOff>133350</xdr:rowOff>
    </xdr:from>
    <xdr:to>
      <xdr:col>9</xdr:col>
      <xdr:colOff>304800</xdr:colOff>
      <xdr:row>10</xdr:row>
      <xdr:rowOff>0</xdr:rowOff>
    </xdr:to>
    <xdr:sp macro="" textlink="T56">
      <xdr:nvSpPr>
        <xdr:cNvPr id="58" name="AutoShape 34"/>
        <xdr:cNvSpPr>
          <a:spLocks/>
        </xdr:cNvSpPr>
      </xdr:nvSpPr>
      <xdr:spPr bwMode="auto">
        <a:xfrm>
          <a:off x="6515100" y="1638300"/>
          <a:ext cx="1924050" cy="209550"/>
        </a:xfrm>
        <a:prstGeom prst="callout2">
          <a:avLst>
            <a:gd name="adj1" fmla="val 53519"/>
            <a:gd name="adj2" fmla="val -5835"/>
            <a:gd name="adj3" fmla="val 53017"/>
            <a:gd name="adj4" fmla="val -18296"/>
            <a:gd name="adj5" fmla="val 204879"/>
            <a:gd name="adj6" fmla="val -1833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D46A77-68A2-4278-9337-4DAD8B0FC9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北陸（富山、石川、福井）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76200</xdr:colOff>
      <xdr:row>3</xdr:row>
      <xdr:rowOff>57150</xdr:rowOff>
    </xdr:from>
    <xdr:to>
      <xdr:col>6</xdr:col>
      <xdr:colOff>285750</xdr:colOff>
      <xdr:row>4</xdr:row>
      <xdr:rowOff>104775</xdr:rowOff>
    </xdr:to>
    <xdr:sp macro="" textlink="T63">
      <xdr:nvSpPr>
        <xdr:cNvPr id="59" name="AutoShape 34"/>
        <xdr:cNvSpPr>
          <a:spLocks/>
        </xdr:cNvSpPr>
      </xdr:nvSpPr>
      <xdr:spPr bwMode="auto">
        <a:xfrm>
          <a:off x="3409950" y="704850"/>
          <a:ext cx="2952750" cy="219075"/>
        </a:xfrm>
        <a:prstGeom prst="callout2">
          <a:avLst>
            <a:gd name="adj1" fmla="val 49732"/>
            <a:gd name="adj2" fmla="val -381"/>
            <a:gd name="adj3" fmla="val 46052"/>
            <a:gd name="adj4" fmla="val -10329"/>
            <a:gd name="adj5" fmla="val 1026487"/>
            <a:gd name="adj6" fmla="val -1009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20AF7E-1EE2-4BBD-AF22-543EE8A3462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九州南部・沖縄（宮崎、鹿児島、沖縄）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514350</xdr:colOff>
      <xdr:row>6</xdr:row>
      <xdr:rowOff>28575</xdr:rowOff>
    </xdr:from>
    <xdr:to>
      <xdr:col>6</xdr:col>
      <xdr:colOff>619125</xdr:colOff>
      <xdr:row>7</xdr:row>
      <xdr:rowOff>85725</xdr:rowOff>
    </xdr:to>
    <xdr:sp macro="" textlink="T59">
      <xdr:nvSpPr>
        <xdr:cNvPr id="60" name="AutoShape 34"/>
        <xdr:cNvSpPr>
          <a:spLocks/>
        </xdr:cNvSpPr>
      </xdr:nvSpPr>
      <xdr:spPr bwMode="auto">
        <a:xfrm>
          <a:off x="4533900" y="11906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0505"/>
            <a:gd name="adj5" fmla="val 124857"/>
            <a:gd name="adj6" fmla="val -1015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山陰（鳥取、島根）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123824</xdr:colOff>
      <xdr:row>9</xdr:row>
      <xdr:rowOff>114299</xdr:rowOff>
    </xdr:from>
    <xdr:to>
      <xdr:col>10</xdr:col>
      <xdr:colOff>457199</xdr:colOff>
      <xdr:row>10</xdr:row>
      <xdr:rowOff>161925</xdr:rowOff>
    </xdr:to>
    <xdr:sp macro="" textlink="T57">
      <xdr:nvSpPr>
        <xdr:cNvPr id="61" name="AutoShape 34"/>
        <xdr:cNvSpPr>
          <a:spLocks/>
        </xdr:cNvSpPr>
      </xdr:nvSpPr>
      <xdr:spPr bwMode="auto">
        <a:xfrm>
          <a:off x="6886574" y="1790699"/>
          <a:ext cx="2390775" cy="219076"/>
        </a:xfrm>
        <a:prstGeom prst="callout2">
          <a:avLst>
            <a:gd name="adj1" fmla="val 63620"/>
            <a:gd name="adj2" fmla="val -4674"/>
            <a:gd name="adj3" fmla="val 61620"/>
            <a:gd name="adj4" fmla="val -13298"/>
            <a:gd name="adj5" fmla="val 408813"/>
            <a:gd name="adj6" fmla="val -2419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東海（岐阜、静岡、愛知、三重）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333375</xdr:colOff>
      <xdr:row>4</xdr:row>
      <xdr:rowOff>161925</xdr:rowOff>
    </xdr:from>
    <xdr:to>
      <xdr:col>6</xdr:col>
      <xdr:colOff>438150</xdr:colOff>
      <xdr:row>6</xdr:row>
      <xdr:rowOff>47625</xdr:rowOff>
    </xdr:to>
    <xdr:sp macro="" textlink="T60">
      <xdr:nvSpPr>
        <xdr:cNvPr id="63" name="AutoShape 34"/>
        <xdr:cNvSpPr>
          <a:spLocks/>
        </xdr:cNvSpPr>
      </xdr:nvSpPr>
      <xdr:spPr bwMode="auto">
        <a:xfrm>
          <a:off x="4352925" y="9810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17112"/>
            <a:gd name="adj5" fmla="val 374857"/>
            <a:gd name="adj6" fmla="val -176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山陽（岡山、広島、山口）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104775</xdr:colOff>
      <xdr:row>7</xdr:row>
      <xdr:rowOff>9525</xdr:rowOff>
    </xdr:from>
    <xdr:to>
      <xdr:col>7</xdr:col>
      <xdr:colOff>209550</xdr:colOff>
      <xdr:row>8</xdr:row>
      <xdr:rowOff>66675</xdr:rowOff>
    </xdr:to>
    <xdr:sp macro="" textlink="T61">
      <xdr:nvSpPr>
        <xdr:cNvPr id="64" name="AutoShape 34"/>
        <xdr:cNvSpPr>
          <a:spLocks/>
        </xdr:cNvSpPr>
      </xdr:nvSpPr>
      <xdr:spPr bwMode="auto">
        <a:xfrm>
          <a:off x="4810125" y="13430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583190"/>
            <a:gd name="adj6" fmla="val -839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6AF8603-FB74-46BC-9DAD-F6F55D2930C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四国（徳島、香川、愛媛、高知）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2771775</xdr:colOff>
      <xdr:row>2</xdr:row>
      <xdr:rowOff>9525</xdr:rowOff>
    </xdr:from>
    <xdr:to>
      <xdr:col>6</xdr:col>
      <xdr:colOff>342900</xdr:colOff>
      <xdr:row>3</xdr:row>
      <xdr:rowOff>85725</xdr:rowOff>
    </xdr:to>
    <xdr:sp macro="" textlink="T62">
      <xdr:nvSpPr>
        <xdr:cNvPr id="65" name="AutoShape 34"/>
        <xdr:cNvSpPr>
          <a:spLocks/>
        </xdr:cNvSpPr>
      </xdr:nvSpPr>
      <xdr:spPr bwMode="auto">
        <a:xfrm>
          <a:off x="3219450" y="485775"/>
          <a:ext cx="3200400" cy="247650"/>
        </a:xfrm>
        <a:prstGeom prst="callout2">
          <a:avLst>
            <a:gd name="adj1" fmla="val 53899"/>
            <a:gd name="adj2" fmla="val -2142"/>
            <a:gd name="adj3" fmla="val 66243"/>
            <a:gd name="adj4" fmla="val -9589"/>
            <a:gd name="adj5" fmla="val 466203"/>
            <a:gd name="adj6" fmla="val -96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CC3ACF2-AE0D-4BA4-933A-916C29F68BB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九州北部（福岡、佐賀、長崎、熊本、大分）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3</xdr:col>
      <xdr:colOff>66675</xdr:colOff>
      <xdr:row>122</xdr:row>
      <xdr:rowOff>0</xdr:rowOff>
    </xdr:to>
    <xdr:pic>
      <xdr:nvPicPr>
        <xdr:cNvPr id="66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14512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19</xdr:col>
      <xdr:colOff>9525</xdr:colOff>
      <xdr:row>115</xdr:row>
      <xdr:rowOff>76200</xdr:rowOff>
    </xdr:to>
    <xdr:pic>
      <xdr:nvPicPr>
        <xdr:cNvPr id="67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5550" y="1811655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68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808797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484475</xdr:colOff>
      <xdr:row>26</xdr:row>
      <xdr:rowOff>9524</xdr:rowOff>
    </xdr:from>
    <xdr:to>
      <xdr:col>16</xdr:col>
      <xdr:colOff>371474</xdr:colOff>
      <xdr:row>38</xdr:row>
      <xdr:rowOff>95249</xdr:rowOff>
    </xdr:to>
    <xdr:pic>
      <xdr:nvPicPr>
        <xdr:cNvPr id="70" name="図 6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6225" y="4600574"/>
          <a:ext cx="2630199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47624</xdr:colOff>
      <xdr:row>14</xdr:row>
      <xdr:rowOff>171449</xdr:rowOff>
    </xdr:from>
    <xdr:to>
      <xdr:col>15</xdr:col>
      <xdr:colOff>495300</xdr:colOff>
      <xdr:row>16</xdr:row>
      <xdr:rowOff>95250</xdr:rowOff>
    </xdr:to>
    <xdr:sp macro="" textlink="T51">
      <xdr:nvSpPr>
        <xdr:cNvPr id="71" name="AutoShape 34"/>
        <xdr:cNvSpPr>
          <a:spLocks/>
        </xdr:cNvSpPr>
      </xdr:nvSpPr>
      <xdr:spPr bwMode="auto">
        <a:xfrm>
          <a:off x="9553574" y="2705099"/>
          <a:ext cx="3190876" cy="266701"/>
        </a:xfrm>
        <a:prstGeom prst="callout2">
          <a:avLst>
            <a:gd name="adj1" fmla="val 49732"/>
            <a:gd name="adj2" fmla="val -401"/>
            <a:gd name="adj3" fmla="val 40686"/>
            <a:gd name="adj4" fmla="val -10933"/>
            <a:gd name="adj5" fmla="val 81298"/>
            <a:gd name="adj6" fmla="val -2188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10266C1-B485-402C-9ECC-4EE18F5C65B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北海道・東北北部（北海道、青森、岩手、秋田）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276225</xdr:colOff>
      <xdr:row>25</xdr:row>
      <xdr:rowOff>85725</xdr:rowOff>
    </xdr:from>
    <xdr:to>
      <xdr:col>14</xdr:col>
      <xdr:colOff>123825</xdr:colOff>
      <xdr:row>43</xdr:row>
      <xdr:rowOff>161925</xdr:rowOff>
    </xdr:to>
    <xdr:pic>
      <xdr:nvPicPr>
        <xdr:cNvPr id="73" name="図 5" descr="japan-map-transparent.gif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8" t="1813" r="305"/>
        <a:stretch>
          <a:fillRect/>
        </a:stretch>
      </xdr:blipFill>
      <xdr:spPr bwMode="auto">
        <a:xfrm>
          <a:off x="276225" y="4505325"/>
          <a:ext cx="1141095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333375</xdr:colOff>
      <xdr:row>28</xdr:row>
      <xdr:rowOff>47625</xdr:rowOff>
    </xdr:from>
    <xdr:to>
      <xdr:col>22</xdr:col>
      <xdr:colOff>276224</xdr:colOff>
      <xdr:row>40</xdr:row>
      <xdr:rowOff>95249</xdr:rowOff>
    </xdr:to>
    <xdr:sp macro="" textlink="">
      <xdr:nvSpPr>
        <xdr:cNvPr id="74" name="テキスト ボックス 73"/>
        <xdr:cNvSpPr txBox="1"/>
      </xdr:nvSpPr>
      <xdr:spPr>
        <a:xfrm>
          <a:off x="13849350" y="4981575"/>
          <a:ext cx="3714749" cy="210502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表示］⇒［表示グラフ番号］⇒［７番目のグラフ］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［瞬時作図］⇒［バブル三次元図・地図状グラフ］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r>
            <a:rPr kumimoji="1" lang="ja-JP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奥行軸］⇒［圧縮］⇒［</a:t>
          </a:r>
          <a:r>
            <a:rPr kumimoji="1" lang="en-US" altLang="ja-JP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kumimoji="1" lang="ja-JP" altLang="en-US" sz="1100" b="1" i="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％］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kumimoji="1" lang="en-US" altLang="ja-JP" sz="1000" b="0" i="0" baseline="0"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⑤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ja-JP" sz="1100" b="1" i="0" baseline="0">
              <a:effectLst/>
              <a:latin typeface="+mn-lt"/>
              <a:ea typeface="+mn-ea"/>
              <a:cs typeface="+mn-cs"/>
            </a:rPr>
            <a:t>地図状グラフ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を左右に伸張したり圧縮するには，次の操作を何度か行う。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［横・縦軸］⇒［横軸伸張］⇒［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　⇒［横軸圧縮］⇒［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</xdr:col>
      <xdr:colOff>1724024</xdr:colOff>
      <xdr:row>5</xdr:row>
      <xdr:rowOff>152402</xdr:rowOff>
    </xdr:from>
    <xdr:to>
      <xdr:col>1</xdr:col>
      <xdr:colOff>2019299</xdr:colOff>
      <xdr:row>7</xdr:row>
      <xdr:rowOff>114302</xdr:rowOff>
    </xdr:to>
    <xdr:sp macro="" textlink="">
      <xdr:nvSpPr>
        <xdr:cNvPr id="75" name="円/楕円 74"/>
        <xdr:cNvSpPr/>
      </xdr:nvSpPr>
      <xdr:spPr>
        <a:xfrm>
          <a:off x="2171699" y="1143002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609599</xdr:colOff>
      <xdr:row>10</xdr:row>
      <xdr:rowOff>9525</xdr:rowOff>
    </xdr:from>
    <xdr:to>
      <xdr:col>1</xdr:col>
      <xdr:colOff>2019300</xdr:colOff>
      <xdr:row>12</xdr:row>
      <xdr:rowOff>19050</xdr:rowOff>
    </xdr:to>
    <xdr:sp macro="" textlink="">
      <xdr:nvSpPr>
        <xdr:cNvPr id="76" name="テキスト ボックス 75"/>
        <xdr:cNvSpPr txBox="1"/>
      </xdr:nvSpPr>
      <xdr:spPr>
        <a:xfrm>
          <a:off x="1057274" y="1857375"/>
          <a:ext cx="1409701" cy="352425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金融・保険サービス</a:t>
          </a:r>
        </a:p>
      </xdr:txBody>
    </xdr:sp>
    <xdr:clientData/>
  </xdr:twoCellAnchor>
  <xdr:twoCellAnchor>
    <xdr:from>
      <xdr:col>1</xdr:col>
      <xdr:colOff>990599</xdr:colOff>
      <xdr:row>12</xdr:row>
      <xdr:rowOff>104778</xdr:rowOff>
    </xdr:from>
    <xdr:to>
      <xdr:col>1</xdr:col>
      <xdr:colOff>1638299</xdr:colOff>
      <xdr:row>14</xdr:row>
      <xdr:rowOff>28578</xdr:rowOff>
    </xdr:to>
    <xdr:sp macro="" textlink="">
      <xdr:nvSpPr>
        <xdr:cNvPr id="77" name="角丸四角形 76"/>
        <xdr:cNvSpPr/>
      </xdr:nvSpPr>
      <xdr:spPr>
        <a:xfrm>
          <a:off x="1438274" y="2295528"/>
          <a:ext cx="647700" cy="26670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800099</xdr:colOff>
      <xdr:row>14</xdr:row>
      <xdr:rowOff>95254</xdr:rowOff>
    </xdr:from>
    <xdr:to>
      <xdr:col>1</xdr:col>
      <xdr:colOff>1657349</xdr:colOff>
      <xdr:row>16</xdr:row>
      <xdr:rowOff>9527</xdr:rowOff>
    </xdr:to>
    <xdr:sp macro="" textlink="">
      <xdr:nvSpPr>
        <xdr:cNvPr id="78" name="角丸四角形 77"/>
        <xdr:cNvSpPr/>
      </xdr:nvSpPr>
      <xdr:spPr>
        <a:xfrm>
          <a:off x="1247774" y="2628904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1771649</xdr:colOff>
      <xdr:row>12</xdr:row>
      <xdr:rowOff>123827</xdr:rowOff>
    </xdr:from>
    <xdr:to>
      <xdr:col>1</xdr:col>
      <xdr:colOff>2028824</xdr:colOff>
      <xdr:row>14</xdr:row>
      <xdr:rowOff>47627</xdr:rowOff>
    </xdr:to>
    <xdr:sp macro="" textlink="">
      <xdr:nvSpPr>
        <xdr:cNvPr id="79" name="正方形/長方形 78"/>
        <xdr:cNvSpPr/>
      </xdr:nvSpPr>
      <xdr:spPr>
        <a:xfrm>
          <a:off x="2219324" y="2314577"/>
          <a:ext cx="257175" cy="266700"/>
        </a:xfrm>
        <a:prstGeom prst="rect">
          <a:avLst/>
        </a:prstGeom>
        <a:solidFill>
          <a:srgbClr val="00B0F0"/>
        </a:solidFill>
        <a:ln w="63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657225</xdr:colOff>
      <xdr:row>17</xdr:row>
      <xdr:rowOff>0</xdr:rowOff>
    </xdr:from>
    <xdr:to>
      <xdr:col>1</xdr:col>
      <xdr:colOff>2085975</xdr:colOff>
      <xdr:row>18</xdr:row>
      <xdr:rowOff>114300</xdr:rowOff>
    </xdr:to>
    <xdr:sp macro="" textlink="">
      <xdr:nvSpPr>
        <xdr:cNvPr id="87" name="テキスト ボックス 86"/>
        <xdr:cNvSpPr txBox="1"/>
      </xdr:nvSpPr>
      <xdr:spPr>
        <a:xfrm>
          <a:off x="1104900" y="3048000"/>
          <a:ext cx="1428750" cy="285750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運輸・通信サービス</a:t>
          </a:r>
        </a:p>
      </xdr:txBody>
    </xdr:sp>
    <xdr:clientData/>
  </xdr:twoCellAnchor>
  <xdr:twoCellAnchor>
    <xdr:from>
      <xdr:col>1</xdr:col>
      <xdr:colOff>990600</xdr:colOff>
      <xdr:row>19</xdr:row>
      <xdr:rowOff>47625</xdr:rowOff>
    </xdr:from>
    <xdr:to>
      <xdr:col>1</xdr:col>
      <xdr:colOff>1638300</xdr:colOff>
      <xdr:row>20</xdr:row>
      <xdr:rowOff>114301</xdr:rowOff>
    </xdr:to>
    <xdr:sp macro="" textlink="">
      <xdr:nvSpPr>
        <xdr:cNvPr id="91" name="角丸四角形 90"/>
        <xdr:cNvSpPr/>
      </xdr:nvSpPr>
      <xdr:spPr>
        <a:xfrm>
          <a:off x="1438275" y="3438525"/>
          <a:ext cx="647700" cy="238126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752475</xdr:colOff>
      <xdr:row>21</xdr:row>
      <xdr:rowOff>76200</xdr:rowOff>
    </xdr:from>
    <xdr:to>
      <xdr:col>1</xdr:col>
      <xdr:colOff>1609725</xdr:colOff>
      <xdr:row>22</xdr:row>
      <xdr:rowOff>161923</xdr:rowOff>
    </xdr:to>
    <xdr:sp macro="" textlink="">
      <xdr:nvSpPr>
        <xdr:cNvPr id="93" name="角丸四角形 92"/>
        <xdr:cNvSpPr/>
      </xdr:nvSpPr>
      <xdr:spPr>
        <a:xfrm>
          <a:off x="1200150" y="3810000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1</xdr:col>
      <xdr:colOff>1771650</xdr:colOff>
      <xdr:row>14</xdr:row>
      <xdr:rowOff>114300</xdr:rowOff>
    </xdr:from>
    <xdr:to>
      <xdr:col>1</xdr:col>
      <xdr:colOff>2028825</xdr:colOff>
      <xdr:row>16</xdr:row>
      <xdr:rowOff>38100</xdr:rowOff>
    </xdr:to>
    <xdr:sp macro="" textlink="">
      <xdr:nvSpPr>
        <xdr:cNvPr id="95" name="正方形/長方形 94"/>
        <xdr:cNvSpPr/>
      </xdr:nvSpPr>
      <xdr:spPr>
        <a:xfrm>
          <a:off x="2219325" y="2647950"/>
          <a:ext cx="257175" cy="266700"/>
        </a:xfrm>
        <a:prstGeom prst="rect">
          <a:avLst/>
        </a:prstGeom>
        <a:solidFill>
          <a:srgbClr val="00B0F0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1724025</xdr:colOff>
      <xdr:row>8</xdr:row>
      <xdr:rowOff>0</xdr:rowOff>
    </xdr:from>
    <xdr:to>
      <xdr:col>1</xdr:col>
      <xdr:colOff>2019300</xdr:colOff>
      <xdr:row>9</xdr:row>
      <xdr:rowOff>133350</xdr:rowOff>
    </xdr:to>
    <xdr:sp macro="" textlink="">
      <xdr:nvSpPr>
        <xdr:cNvPr id="96" name="円/楕円 95"/>
        <xdr:cNvSpPr/>
      </xdr:nvSpPr>
      <xdr:spPr>
        <a:xfrm>
          <a:off x="2171700" y="1504950"/>
          <a:ext cx="295275" cy="304800"/>
        </a:xfrm>
        <a:prstGeom prst="ellipse">
          <a:avLst/>
        </a:prstGeom>
        <a:solidFill>
          <a:srgbClr val="62EDF4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571500</xdr:colOff>
      <xdr:row>3</xdr:row>
      <xdr:rowOff>152400</xdr:rowOff>
    </xdr:from>
    <xdr:to>
      <xdr:col>1</xdr:col>
      <xdr:colOff>1914525</xdr:colOff>
      <xdr:row>5</xdr:row>
      <xdr:rowOff>114299</xdr:rowOff>
    </xdr:to>
    <xdr:sp macro="" textlink="">
      <xdr:nvSpPr>
        <xdr:cNvPr id="98" name="テキスト ボックス 97"/>
        <xdr:cNvSpPr txBox="1"/>
      </xdr:nvSpPr>
      <xdr:spPr>
        <a:xfrm>
          <a:off x="1019175" y="800100"/>
          <a:ext cx="1343025" cy="304799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050" b="1" i="0" u="none" strike="noStrike">
              <a:solidFill>
                <a:srgbClr val="000000"/>
              </a:solidFill>
              <a:latin typeface="ＭＳ Ｐゴシック"/>
              <a:ea typeface="+mn-ea"/>
            </a:rPr>
            <a:t>食料品</a:t>
          </a:r>
        </a:p>
      </xdr:txBody>
    </xdr:sp>
    <xdr:clientData/>
  </xdr:twoCellAnchor>
  <xdr:twoCellAnchor>
    <xdr:from>
      <xdr:col>1</xdr:col>
      <xdr:colOff>1743075</xdr:colOff>
      <xdr:row>19</xdr:row>
      <xdr:rowOff>19051</xdr:rowOff>
    </xdr:from>
    <xdr:to>
      <xdr:col>1</xdr:col>
      <xdr:colOff>2076450</xdr:colOff>
      <xdr:row>21</xdr:row>
      <xdr:rowOff>9525</xdr:rowOff>
    </xdr:to>
    <xdr:sp macro="" textlink="">
      <xdr:nvSpPr>
        <xdr:cNvPr id="99" name="ひし形 98"/>
        <xdr:cNvSpPr/>
      </xdr:nvSpPr>
      <xdr:spPr>
        <a:xfrm>
          <a:off x="2190750" y="3409951"/>
          <a:ext cx="333375" cy="333374"/>
        </a:xfrm>
        <a:prstGeom prst="diamond">
          <a:avLst/>
        </a:prstGeom>
        <a:solidFill>
          <a:schemeClr val="tx2">
            <a:lumMod val="40000"/>
            <a:lumOff val="60000"/>
          </a:schemeClr>
        </a:solidFill>
        <a:ln w="9525">
          <a:solidFill>
            <a:srgbClr val="3E5BE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1752600</xdr:colOff>
      <xdr:row>21</xdr:row>
      <xdr:rowOff>57150</xdr:rowOff>
    </xdr:from>
    <xdr:to>
      <xdr:col>1</xdr:col>
      <xdr:colOff>2085975</xdr:colOff>
      <xdr:row>23</xdr:row>
      <xdr:rowOff>47624</xdr:rowOff>
    </xdr:to>
    <xdr:sp macro="" textlink="">
      <xdr:nvSpPr>
        <xdr:cNvPr id="100" name="ひし形 99"/>
        <xdr:cNvSpPr/>
      </xdr:nvSpPr>
      <xdr:spPr>
        <a:xfrm>
          <a:off x="2200275" y="3790950"/>
          <a:ext cx="333375" cy="333374"/>
        </a:xfrm>
        <a:prstGeom prst="diamond">
          <a:avLst/>
        </a:prstGeom>
        <a:solidFill>
          <a:schemeClr val="tx2">
            <a:lumMod val="40000"/>
            <a:lumOff val="60000"/>
          </a:schemeClr>
        </a:solidFill>
        <a:ln w="31750" cmpd="dbl">
          <a:solidFill>
            <a:srgbClr val="3E5BE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952499</xdr:colOff>
      <xdr:row>6</xdr:row>
      <xdr:rowOff>19053</xdr:rowOff>
    </xdr:from>
    <xdr:to>
      <xdr:col>1</xdr:col>
      <xdr:colOff>1600199</xdr:colOff>
      <xdr:row>7</xdr:row>
      <xdr:rowOff>114303</xdr:rowOff>
    </xdr:to>
    <xdr:sp macro="" textlink="">
      <xdr:nvSpPr>
        <xdr:cNvPr id="101" name="角丸四角形 100"/>
        <xdr:cNvSpPr/>
      </xdr:nvSpPr>
      <xdr:spPr>
        <a:xfrm>
          <a:off x="1400174" y="1181103"/>
          <a:ext cx="647700" cy="266700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rgbClr val="0070C0"/>
              </a:solidFill>
            </a:rPr>
            <a:t>20</a:t>
          </a:r>
          <a:r>
            <a:rPr kumimoji="1" lang="ja-JP" altLang="en-US" sz="1050" b="1">
              <a:solidFill>
                <a:srgbClr val="0070C0"/>
              </a:solidFill>
            </a:rPr>
            <a:t>歳代</a:t>
          </a:r>
        </a:p>
      </xdr:txBody>
    </xdr:sp>
    <xdr:clientData/>
  </xdr:twoCellAnchor>
  <xdr:twoCellAnchor>
    <xdr:from>
      <xdr:col>1</xdr:col>
      <xdr:colOff>761999</xdr:colOff>
      <xdr:row>8</xdr:row>
      <xdr:rowOff>9529</xdr:rowOff>
    </xdr:from>
    <xdr:to>
      <xdr:col>1</xdr:col>
      <xdr:colOff>1619249</xdr:colOff>
      <xdr:row>9</xdr:row>
      <xdr:rowOff>95252</xdr:rowOff>
    </xdr:to>
    <xdr:sp macro="" textlink="">
      <xdr:nvSpPr>
        <xdr:cNvPr id="102" name="角丸四角形 101"/>
        <xdr:cNvSpPr/>
      </xdr:nvSpPr>
      <xdr:spPr>
        <a:xfrm>
          <a:off x="1209674" y="1514479"/>
          <a:ext cx="857250" cy="257173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050" b="1">
              <a:solidFill>
                <a:srgbClr val="0070C0"/>
              </a:solidFill>
            </a:rPr>
            <a:t>70</a:t>
          </a:r>
          <a:r>
            <a:rPr kumimoji="1" lang="ja-JP" altLang="en-US" sz="1050" b="1">
              <a:solidFill>
                <a:srgbClr val="0070C0"/>
              </a:solidFill>
            </a:rPr>
            <a:t>歳以上</a:t>
          </a:r>
        </a:p>
      </xdr:txBody>
    </xdr:sp>
    <xdr:clientData/>
  </xdr:twoCellAnchor>
  <xdr:twoCellAnchor>
    <xdr:from>
      <xdr:col>2</xdr:col>
      <xdr:colOff>514350</xdr:colOff>
      <xdr:row>47</xdr:row>
      <xdr:rowOff>76200</xdr:rowOff>
    </xdr:from>
    <xdr:to>
      <xdr:col>9</xdr:col>
      <xdr:colOff>348029</xdr:colOff>
      <xdr:row>68</xdr:row>
      <xdr:rowOff>66675</xdr:rowOff>
    </xdr:to>
    <xdr:sp macro="" textlink="">
      <xdr:nvSpPr>
        <xdr:cNvPr id="88" name="円形吹き出し 87"/>
        <xdr:cNvSpPr/>
      </xdr:nvSpPr>
      <xdr:spPr>
        <a:xfrm>
          <a:off x="3848100" y="8286750"/>
          <a:ext cx="4634279" cy="3590925"/>
        </a:xfrm>
        <a:prstGeom prst="wedgeEllipseCallout">
          <a:avLst>
            <a:gd name="adj1" fmla="val 205882"/>
            <a:gd name="adj2" fmla="val -82714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④日本地図をクリックして選択して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拡大縮小・位置調整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⑤地域の吹き出しの位置調整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⑥グラフ左上の散布点説明テキストボックスの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56</xdr:row>
      <xdr:rowOff>0</xdr:rowOff>
    </xdr:from>
    <xdr:to>
      <xdr:col>21</xdr:col>
      <xdr:colOff>639535</xdr:colOff>
      <xdr:row>58</xdr:row>
      <xdr:rowOff>163287</xdr:rowOff>
    </xdr:to>
    <xdr:sp macro="" textlink="">
      <xdr:nvSpPr>
        <xdr:cNvPr id="2" name="テキスト ボックス 1"/>
        <xdr:cNvSpPr txBox="1"/>
      </xdr:nvSpPr>
      <xdr:spPr>
        <a:xfrm>
          <a:off x="10218964" y="5483679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0.85259</cdr:y>
    </cdr:from>
    <cdr:to>
      <cdr:x>1</cdr:x>
      <cdr:y>0.94028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184867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0.74178</cdr:x>
      <cdr:y>0.82246</cdr:y>
    </cdr:from>
    <cdr:to>
      <cdr:x>1</cdr:x>
      <cdr:y>0.91015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6902406" y="5001693"/>
          <a:ext cx="2402786" cy="533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6393" cy="608194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map6-per-capita-2age-20-70over-main-3item-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map6-per-capita-2age-20-70over-main-3item-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map6-per-capita-2age-20-70over-main-3item-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xcampus.jp/xcasehm/piows1/map6-per-capita-2age-20-70over-main-3item-region-2014part.htm" TargetMode="External"/><Relationship Id="rId2" Type="http://schemas.openxmlformats.org/officeDocument/2006/relationships/hyperlink" Target="http://watchizu.gsi.go.jp/" TargetMode="External"/><Relationship Id="rId1" Type="http://schemas.openxmlformats.org/officeDocument/2006/relationships/hyperlink" Target="http://watchizu.gsi.go.jp/" TargetMode="External"/><Relationship Id="rId4" Type="http://schemas.openxmlformats.org/officeDocument/2006/relationships/drawing" Target="../drawings/drawing3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map6-per-capita-2age-20-70over-main-3item-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hyperlink" Target="http://www.gsi.go.jp/LAW/2930-qa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07"/>
  <sheetViews>
    <sheetView tabSelected="1" zoomScale="90" zoomScaleNormal="90" workbookViewId="0"/>
  </sheetViews>
  <sheetFormatPr defaultRowHeight="13.5"/>
  <cols>
    <col min="12" max="12" width="3.375" customWidth="1"/>
    <col min="13" max="13" width="3.875" customWidth="1"/>
    <col min="14" max="14" width="22" customWidth="1"/>
    <col min="15" max="15" width="10.125" customWidth="1"/>
    <col min="16" max="16" width="6.125" customWidth="1"/>
    <col min="17" max="17" width="14.875" customWidth="1"/>
    <col min="19" max="19" width="11.625" customWidth="1"/>
  </cols>
  <sheetData>
    <row r="1" spans="1:20">
      <c r="A1" s="42"/>
      <c r="N1" s="42" t="s">
        <v>185</v>
      </c>
      <c r="O1" s="4"/>
      <c r="P1" s="4"/>
      <c r="Q1" s="4"/>
      <c r="R1" s="6"/>
      <c r="S1" s="6"/>
      <c r="T1" s="6"/>
    </row>
    <row r="2" spans="1:20">
      <c r="A2" s="64" t="s">
        <v>170</v>
      </c>
      <c r="F2" s="7" t="s">
        <v>171</v>
      </c>
      <c r="N2" s="76" t="s">
        <v>186</v>
      </c>
      <c r="O2" s="4"/>
      <c r="P2" s="4"/>
      <c r="Q2" s="4"/>
      <c r="R2" s="6"/>
      <c r="S2" s="6"/>
    </row>
    <row r="3" spans="1:20">
      <c r="A3" s="63"/>
      <c r="N3" s="77" t="s">
        <v>259</v>
      </c>
    </row>
    <row r="4" spans="1:20">
      <c r="A4" s="63"/>
    </row>
    <row r="16" spans="1:20">
      <c r="K16" t="s">
        <v>172</v>
      </c>
    </row>
    <row r="42" spans="15:19" ht="14.25" thickBot="1"/>
    <row r="43" spans="15:19" ht="14.25" thickBot="1">
      <c r="O43" t="s">
        <v>173</v>
      </c>
      <c r="Q43" s="70" t="s">
        <v>222</v>
      </c>
    </row>
    <row r="45" spans="15:19" ht="14.25" thickBot="1">
      <c r="S45" s="43" t="s">
        <v>232</v>
      </c>
    </row>
    <row r="46" spans="15:19" ht="14.25" thickBot="1">
      <c r="O46" t="s">
        <v>174</v>
      </c>
      <c r="P46" s="69" t="s">
        <v>175</v>
      </c>
      <c r="Q46" s="98" t="s">
        <v>221</v>
      </c>
      <c r="S46" s="98" t="s">
        <v>176</v>
      </c>
    </row>
    <row r="58" spans="17:17" ht="14.25" thickBot="1"/>
    <row r="59" spans="17:17" ht="14.25" thickBot="1">
      <c r="Q59" s="71" t="s">
        <v>177</v>
      </c>
    </row>
    <row r="62" spans="17:17" ht="14.25" thickBot="1"/>
    <row r="63" spans="17:17" ht="14.25" thickBot="1">
      <c r="Q63" s="71" t="s">
        <v>178</v>
      </c>
    </row>
    <row r="71" spans="15:19" ht="14.25" thickBot="1">
      <c r="R71" t="s">
        <v>180</v>
      </c>
      <c r="S71" s="73" t="s">
        <v>181</v>
      </c>
    </row>
    <row r="72" spans="15:19" ht="14.25" thickBot="1">
      <c r="O72" s="74" t="s">
        <v>179</v>
      </c>
      <c r="Q72" s="72" t="s">
        <v>218</v>
      </c>
      <c r="R72" s="75" t="s">
        <v>219</v>
      </c>
      <c r="S72" s="75" t="s">
        <v>220</v>
      </c>
    </row>
    <row r="73" spans="15:19" ht="14.25" thickBot="1"/>
    <row r="74" spans="15:19" ht="14.25" thickBot="1">
      <c r="O74" t="s">
        <v>182</v>
      </c>
      <c r="Q74" s="72" t="s">
        <v>183</v>
      </c>
    </row>
    <row r="75" spans="15:19" ht="14.25" thickBot="1"/>
    <row r="76" spans="15:19" ht="14.25" thickBot="1">
      <c r="Q76" s="71" t="s">
        <v>184</v>
      </c>
    </row>
    <row r="99" spans="15:19">
      <c r="O99" t="s">
        <v>188</v>
      </c>
    </row>
    <row r="100" spans="15:19">
      <c r="O100" t="s">
        <v>189</v>
      </c>
    </row>
    <row r="101" spans="15:19">
      <c r="O101" t="s">
        <v>190</v>
      </c>
    </row>
    <row r="102" spans="15:19" ht="14.25" thickBot="1"/>
    <row r="103" spans="15:19">
      <c r="O103" s="99" t="s">
        <v>223</v>
      </c>
      <c r="P103" s="79"/>
      <c r="Q103" s="79"/>
      <c r="R103" s="80"/>
    </row>
    <row r="104" spans="15:19" ht="14.25" thickBot="1">
      <c r="O104" s="85" t="s">
        <v>224</v>
      </c>
      <c r="P104" s="86"/>
      <c r="Q104" s="86"/>
      <c r="R104" s="87"/>
    </row>
    <row r="105" spans="15:19" ht="14.25" thickBot="1">
      <c r="S105" s="43" t="s">
        <v>232</v>
      </c>
    </row>
    <row r="106" spans="15:19">
      <c r="Q106" s="99" t="s">
        <v>225</v>
      </c>
      <c r="R106" s="79"/>
      <c r="S106" s="80"/>
    </row>
    <row r="107" spans="15:19" ht="14.25" thickBot="1">
      <c r="Q107" s="85" t="s">
        <v>226</v>
      </c>
      <c r="R107" s="86"/>
      <c r="S107" s="87"/>
    </row>
  </sheetData>
  <phoneticPr fontId="15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AP55"/>
  <sheetViews>
    <sheetView zoomScale="70" zoomScaleNormal="70" workbookViewId="0">
      <selection activeCell="AP2" sqref="AP2"/>
    </sheetView>
  </sheetViews>
  <sheetFormatPr defaultRowHeight="13.5"/>
  <sheetData>
    <row r="1" spans="1:42">
      <c r="B1" s="4" t="s">
        <v>230</v>
      </c>
      <c r="D1" s="4"/>
      <c r="E1" s="4"/>
      <c r="F1" s="4"/>
      <c r="G1" s="7" t="s">
        <v>54</v>
      </c>
      <c r="H1" s="4"/>
      <c r="I1" s="4"/>
      <c r="J1" s="4"/>
      <c r="K1" s="4"/>
      <c r="L1" s="4"/>
      <c r="S1" s="43" t="s">
        <v>232</v>
      </c>
      <c r="T1" s="4" t="s">
        <v>231</v>
      </c>
      <c r="U1" s="4"/>
      <c r="V1" s="4"/>
      <c r="W1" s="4"/>
      <c r="X1" s="4"/>
      <c r="Y1" s="7" t="str">
        <f>G1</f>
        <v>データ出所：国民生活センター「消費生活相談データベース(PIO-NET)」</v>
      </c>
      <c r="Z1" s="4"/>
      <c r="AA1" s="4"/>
      <c r="AB1" s="4"/>
      <c r="AC1" s="4"/>
      <c r="AD1" s="4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56" t="s">
        <v>229</v>
      </c>
      <c r="D2" s="4"/>
      <c r="E2" s="4"/>
      <c r="F2" s="4"/>
      <c r="G2" s="56" t="s">
        <v>228</v>
      </c>
      <c r="H2" s="4"/>
      <c r="I2" s="4"/>
      <c r="J2" s="4"/>
      <c r="K2" s="4"/>
      <c r="L2" s="4"/>
      <c r="T2" s="56" t="s">
        <v>229</v>
      </c>
      <c r="U2" s="56"/>
      <c r="V2" s="4"/>
      <c r="W2" s="4"/>
      <c r="X2" s="4"/>
      <c r="Y2" s="111" t="str">
        <f>G2</f>
        <v>2015年1月14日現在</v>
      </c>
      <c r="Z2" s="4"/>
      <c r="AA2" s="4"/>
      <c r="AB2" s="4"/>
      <c r="AC2" s="4"/>
      <c r="AD2" s="4"/>
      <c r="AJ2" s="76" t="s">
        <v>186</v>
      </c>
      <c r="AK2" s="4"/>
      <c r="AL2" s="4"/>
      <c r="AM2" s="4"/>
      <c r="AN2" s="6"/>
      <c r="AO2" s="6"/>
      <c r="AP2" s="77" t="s">
        <v>259</v>
      </c>
    </row>
    <row r="3" spans="1:42" ht="14.25" thickBot="1">
      <c r="B3" s="175" t="s">
        <v>233</v>
      </c>
      <c r="C3" s="177" t="s">
        <v>55</v>
      </c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9"/>
      <c r="T3" s="175" t="s">
        <v>233</v>
      </c>
      <c r="U3" s="177" t="s">
        <v>55</v>
      </c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9"/>
    </row>
    <row r="4" spans="1:42" ht="14.25" thickBot="1">
      <c r="B4" s="176"/>
      <c r="C4" s="103" t="s">
        <v>56</v>
      </c>
      <c r="D4" s="103" t="s">
        <v>57</v>
      </c>
      <c r="E4" s="103" t="s">
        <v>58</v>
      </c>
      <c r="F4" s="103" t="s">
        <v>59</v>
      </c>
      <c r="G4" s="103" t="s">
        <v>60</v>
      </c>
      <c r="H4" s="103" t="s">
        <v>61</v>
      </c>
      <c r="I4" s="103" t="s">
        <v>62</v>
      </c>
      <c r="J4" s="103" t="s">
        <v>63</v>
      </c>
      <c r="K4" s="103" t="s">
        <v>64</v>
      </c>
      <c r="L4" s="103" t="s">
        <v>65</v>
      </c>
      <c r="M4" s="103" t="s">
        <v>66</v>
      </c>
      <c r="N4" s="103" t="s">
        <v>67</v>
      </c>
      <c r="O4" s="103" t="s">
        <v>68</v>
      </c>
      <c r="P4" s="103" t="s">
        <v>69</v>
      </c>
      <c r="Q4" s="103" t="s">
        <v>0</v>
      </c>
      <c r="T4" s="176"/>
      <c r="U4" s="103" t="s">
        <v>56</v>
      </c>
      <c r="V4" s="103" t="s">
        <v>57</v>
      </c>
      <c r="W4" s="103" t="s">
        <v>58</v>
      </c>
      <c r="X4" s="103" t="s">
        <v>59</v>
      </c>
      <c r="Y4" s="103" t="s">
        <v>60</v>
      </c>
      <c r="Z4" s="103" t="s">
        <v>61</v>
      </c>
      <c r="AA4" s="103" t="s">
        <v>62</v>
      </c>
      <c r="AB4" s="103" t="s">
        <v>63</v>
      </c>
      <c r="AC4" s="103" t="s">
        <v>64</v>
      </c>
      <c r="AD4" s="103" t="s">
        <v>65</v>
      </c>
      <c r="AE4" s="103" t="s">
        <v>66</v>
      </c>
      <c r="AF4" s="103" t="s">
        <v>67</v>
      </c>
      <c r="AG4" s="103" t="s">
        <v>68</v>
      </c>
      <c r="AH4" s="103" t="s">
        <v>69</v>
      </c>
      <c r="AI4" s="103" t="s">
        <v>0</v>
      </c>
    </row>
    <row r="5" spans="1:42" ht="15" thickTop="1" thickBot="1">
      <c r="A5" s="105"/>
      <c r="B5" s="104" t="s">
        <v>1</v>
      </c>
      <c r="C5" s="101">
        <v>88</v>
      </c>
      <c r="D5" s="101">
        <v>54</v>
      </c>
      <c r="E5" s="101">
        <v>69</v>
      </c>
      <c r="F5" s="101">
        <v>445</v>
      </c>
      <c r="G5" s="101">
        <v>63</v>
      </c>
      <c r="H5" s="101">
        <v>49</v>
      </c>
      <c r="I5" s="101">
        <v>152</v>
      </c>
      <c r="J5" s="101">
        <v>247</v>
      </c>
      <c r="K5" s="101">
        <v>13</v>
      </c>
      <c r="L5" s="101">
        <v>78</v>
      </c>
      <c r="M5" s="101">
        <v>33</v>
      </c>
      <c r="N5" s="101">
        <v>127</v>
      </c>
      <c r="O5" s="101">
        <v>33</v>
      </c>
      <c r="P5" s="101">
        <v>44</v>
      </c>
      <c r="Q5" s="106">
        <v>1495</v>
      </c>
      <c r="S5" s="105"/>
      <c r="T5" s="104" t="s">
        <v>1</v>
      </c>
      <c r="U5" s="101">
        <v>872</v>
      </c>
      <c r="V5" s="101">
        <v>465</v>
      </c>
      <c r="W5" s="102">
        <v>1162</v>
      </c>
      <c r="X5" s="102">
        <v>2684</v>
      </c>
      <c r="Y5" s="101">
        <v>920</v>
      </c>
      <c r="Z5" s="101">
        <v>656</v>
      </c>
      <c r="AA5" s="102">
        <v>1398</v>
      </c>
      <c r="AB5" s="102">
        <v>1737</v>
      </c>
      <c r="AC5" s="101">
        <v>230</v>
      </c>
      <c r="AD5" s="102">
        <v>1142</v>
      </c>
      <c r="AE5" s="101">
        <v>546</v>
      </c>
      <c r="AF5" s="102">
        <v>1484</v>
      </c>
      <c r="AG5" s="101">
        <v>320</v>
      </c>
      <c r="AH5" s="101">
        <v>115</v>
      </c>
      <c r="AI5" s="106">
        <v>13731</v>
      </c>
    </row>
    <row r="6" spans="1:42" ht="14.25" thickBot="1">
      <c r="A6" s="105"/>
      <c r="B6" s="100" t="s">
        <v>197</v>
      </c>
      <c r="C6" s="65">
        <v>66</v>
      </c>
      <c r="D6" s="65">
        <v>53</v>
      </c>
      <c r="E6" s="65">
        <v>64</v>
      </c>
      <c r="F6" s="65">
        <v>439</v>
      </c>
      <c r="G6" s="65">
        <v>41</v>
      </c>
      <c r="H6" s="65">
        <v>35</v>
      </c>
      <c r="I6" s="65">
        <v>211</v>
      </c>
      <c r="J6" s="65">
        <v>339</v>
      </c>
      <c r="K6" s="65">
        <v>10</v>
      </c>
      <c r="L6" s="65">
        <v>59</v>
      </c>
      <c r="M6" s="65">
        <v>36</v>
      </c>
      <c r="N6" s="65">
        <v>185</v>
      </c>
      <c r="O6" s="65">
        <v>32</v>
      </c>
      <c r="P6" s="65">
        <v>19</v>
      </c>
      <c r="Q6" s="107">
        <v>1589</v>
      </c>
      <c r="S6" s="105"/>
      <c r="T6" s="100" t="s">
        <v>197</v>
      </c>
      <c r="U6" s="65">
        <v>939</v>
      </c>
      <c r="V6" s="65">
        <v>517</v>
      </c>
      <c r="W6" s="65">
        <v>586</v>
      </c>
      <c r="X6" s="66">
        <v>2531</v>
      </c>
      <c r="Y6" s="65">
        <v>508</v>
      </c>
      <c r="Z6" s="65">
        <v>382</v>
      </c>
      <c r="AA6" s="66">
        <v>1081</v>
      </c>
      <c r="AB6" s="66">
        <v>1838</v>
      </c>
      <c r="AC6" s="65">
        <v>178</v>
      </c>
      <c r="AD6" s="65">
        <v>834</v>
      </c>
      <c r="AE6" s="65">
        <v>628</v>
      </c>
      <c r="AF6" s="66">
        <v>1535</v>
      </c>
      <c r="AG6" s="65">
        <v>526</v>
      </c>
      <c r="AH6" s="65">
        <v>122</v>
      </c>
      <c r="AI6" s="107">
        <v>12205</v>
      </c>
    </row>
    <row r="7" spans="1:42" ht="14.25" thickBot="1">
      <c r="A7" s="105"/>
      <c r="B7" s="100" t="s">
        <v>198</v>
      </c>
      <c r="C7" s="65">
        <v>44</v>
      </c>
      <c r="D7" s="65">
        <v>25</v>
      </c>
      <c r="E7" s="65">
        <v>50</v>
      </c>
      <c r="F7" s="65">
        <v>375</v>
      </c>
      <c r="G7" s="65">
        <v>53</v>
      </c>
      <c r="H7" s="65">
        <v>16</v>
      </c>
      <c r="I7" s="65">
        <v>161</v>
      </c>
      <c r="J7" s="65">
        <v>253</v>
      </c>
      <c r="K7" s="65">
        <v>10</v>
      </c>
      <c r="L7" s="65">
        <v>70</v>
      </c>
      <c r="M7" s="65">
        <v>27</v>
      </c>
      <c r="N7" s="65">
        <v>129</v>
      </c>
      <c r="O7" s="65">
        <v>40</v>
      </c>
      <c r="P7" s="65">
        <v>15</v>
      </c>
      <c r="Q7" s="107">
        <v>1268</v>
      </c>
      <c r="S7" s="105"/>
      <c r="T7" s="100" t="s">
        <v>198</v>
      </c>
      <c r="U7" s="65">
        <v>480</v>
      </c>
      <c r="V7" s="65">
        <v>307</v>
      </c>
      <c r="W7" s="65">
        <v>404</v>
      </c>
      <c r="X7" s="66">
        <v>2426</v>
      </c>
      <c r="Y7" s="65">
        <v>366</v>
      </c>
      <c r="Z7" s="65">
        <v>231</v>
      </c>
      <c r="AA7" s="65">
        <v>780</v>
      </c>
      <c r="AB7" s="66">
        <v>1492</v>
      </c>
      <c r="AC7" s="65">
        <v>76</v>
      </c>
      <c r="AD7" s="65">
        <v>429</v>
      </c>
      <c r="AE7" s="65">
        <v>192</v>
      </c>
      <c r="AF7" s="65">
        <v>867</v>
      </c>
      <c r="AG7" s="65">
        <v>258</v>
      </c>
      <c r="AH7" s="65">
        <v>63</v>
      </c>
      <c r="AI7" s="107">
        <v>8371</v>
      </c>
    </row>
    <row r="8" spans="1:42" ht="14.25" thickBot="1">
      <c r="A8" s="105"/>
      <c r="B8" s="100" t="s">
        <v>199</v>
      </c>
      <c r="C8" s="65">
        <v>23</v>
      </c>
      <c r="D8" s="65">
        <v>8</v>
      </c>
      <c r="E8" s="65">
        <v>9</v>
      </c>
      <c r="F8" s="65">
        <v>43</v>
      </c>
      <c r="G8" s="65">
        <v>5</v>
      </c>
      <c r="H8" s="65">
        <v>3</v>
      </c>
      <c r="I8" s="65">
        <v>15</v>
      </c>
      <c r="J8" s="65">
        <v>17</v>
      </c>
      <c r="K8" s="65">
        <v>1</v>
      </c>
      <c r="L8" s="65">
        <v>7</v>
      </c>
      <c r="M8" s="65">
        <v>2</v>
      </c>
      <c r="N8" s="65">
        <v>21</v>
      </c>
      <c r="O8" s="65">
        <v>7</v>
      </c>
      <c r="P8" s="65">
        <v>2</v>
      </c>
      <c r="Q8" s="108">
        <v>163</v>
      </c>
      <c r="S8" s="105"/>
      <c r="T8" s="100" t="s">
        <v>199</v>
      </c>
      <c r="U8" s="65">
        <v>85</v>
      </c>
      <c r="V8" s="65">
        <v>29</v>
      </c>
      <c r="W8" s="65">
        <v>106</v>
      </c>
      <c r="X8" s="65">
        <v>400</v>
      </c>
      <c r="Y8" s="65">
        <v>31</v>
      </c>
      <c r="Z8" s="65">
        <v>18</v>
      </c>
      <c r="AA8" s="65">
        <v>90</v>
      </c>
      <c r="AB8" s="65">
        <v>164</v>
      </c>
      <c r="AC8" s="65">
        <v>11</v>
      </c>
      <c r="AD8" s="65">
        <v>47</v>
      </c>
      <c r="AE8" s="65">
        <v>36</v>
      </c>
      <c r="AF8" s="65">
        <v>93</v>
      </c>
      <c r="AG8" s="65">
        <v>24</v>
      </c>
      <c r="AH8" s="65">
        <v>5</v>
      </c>
      <c r="AI8" s="107">
        <v>1139</v>
      </c>
    </row>
    <row r="9" spans="1:42" ht="14.25" thickBot="1">
      <c r="A9" s="105"/>
      <c r="B9" s="100" t="s">
        <v>200</v>
      </c>
      <c r="C9" s="65">
        <v>219</v>
      </c>
      <c r="D9" s="65">
        <v>166</v>
      </c>
      <c r="E9" s="65">
        <v>234</v>
      </c>
      <c r="F9" s="66">
        <v>1607</v>
      </c>
      <c r="G9" s="65">
        <v>165</v>
      </c>
      <c r="H9" s="65">
        <v>93</v>
      </c>
      <c r="I9" s="65">
        <v>489</v>
      </c>
      <c r="J9" s="65">
        <v>763</v>
      </c>
      <c r="K9" s="65">
        <v>29</v>
      </c>
      <c r="L9" s="65">
        <v>190</v>
      </c>
      <c r="M9" s="65">
        <v>95</v>
      </c>
      <c r="N9" s="65">
        <v>399</v>
      </c>
      <c r="O9" s="65">
        <v>100</v>
      </c>
      <c r="P9" s="65">
        <v>37</v>
      </c>
      <c r="Q9" s="107">
        <v>4586</v>
      </c>
      <c r="S9" s="105"/>
      <c r="T9" s="100" t="s">
        <v>200</v>
      </c>
      <c r="U9" s="65">
        <v>287</v>
      </c>
      <c r="V9" s="65">
        <v>164</v>
      </c>
      <c r="W9" s="65">
        <v>191</v>
      </c>
      <c r="X9" s="66">
        <v>1272</v>
      </c>
      <c r="Y9" s="65">
        <v>159</v>
      </c>
      <c r="Z9" s="65">
        <v>147</v>
      </c>
      <c r="AA9" s="65">
        <v>377</v>
      </c>
      <c r="AB9" s="65">
        <v>814</v>
      </c>
      <c r="AC9" s="65">
        <v>59</v>
      </c>
      <c r="AD9" s="65">
        <v>376</v>
      </c>
      <c r="AE9" s="65">
        <v>111</v>
      </c>
      <c r="AF9" s="65">
        <v>540</v>
      </c>
      <c r="AG9" s="65">
        <v>105</v>
      </c>
      <c r="AH9" s="65">
        <v>33</v>
      </c>
      <c r="AI9" s="107">
        <v>4635</v>
      </c>
    </row>
    <row r="10" spans="1:42" ht="14.25" thickBot="1">
      <c r="A10" s="105"/>
      <c r="B10" s="100" t="s">
        <v>201</v>
      </c>
      <c r="C10" s="65">
        <v>37</v>
      </c>
      <c r="D10" s="65">
        <v>54</v>
      </c>
      <c r="E10" s="65">
        <v>67</v>
      </c>
      <c r="F10" s="65">
        <v>644</v>
      </c>
      <c r="G10" s="65">
        <v>30</v>
      </c>
      <c r="H10" s="65">
        <v>44</v>
      </c>
      <c r="I10" s="65">
        <v>127</v>
      </c>
      <c r="J10" s="65">
        <v>222</v>
      </c>
      <c r="K10" s="65">
        <v>15</v>
      </c>
      <c r="L10" s="65">
        <v>47</v>
      </c>
      <c r="M10" s="65">
        <v>31</v>
      </c>
      <c r="N10" s="65">
        <v>163</v>
      </c>
      <c r="O10" s="65">
        <v>18</v>
      </c>
      <c r="P10" s="65">
        <v>31</v>
      </c>
      <c r="Q10" s="107">
        <v>1530</v>
      </c>
      <c r="S10" s="105"/>
      <c r="T10" s="100" t="s">
        <v>201</v>
      </c>
      <c r="U10" s="65">
        <v>332</v>
      </c>
      <c r="V10" s="65">
        <v>152</v>
      </c>
      <c r="W10" s="65">
        <v>201</v>
      </c>
      <c r="X10" s="66">
        <v>1143</v>
      </c>
      <c r="Y10" s="65">
        <v>213</v>
      </c>
      <c r="Z10" s="65">
        <v>141</v>
      </c>
      <c r="AA10" s="65">
        <v>497</v>
      </c>
      <c r="AB10" s="65">
        <v>777</v>
      </c>
      <c r="AC10" s="65">
        <v>57</v>
      </c>
      <c r="AD10" s="65">
        <v>378</v>
      </c>
      <c r="AE10" s="65">
        <v>152</v>
      </c>
      <c r="AF10" s="65">
        <v>693</v>
      </c>
      <c r="AG10" s="65">
        <v>224</v>
      </c>
      <c r="AH10" s="65">
        <v>61</v>
      </c>
      <c r="AI10" s="107">
        <v>5021</v>
      </c>
    </row>
    <row r="11" spans="1:42" ht="14.25" thickBot="1">
      <c r="A11" s="105"/>
      <c r="B11" s="100" t="s">
        <v>202</v>
      </c>
      <c r="C11" s="65">
        <v>212</v>
      </c>
      <c r="D11" s="65">
        <v>143</v>
      </c>
      <c r="E11" s="65">
        <v>217</v>
      </c>
      <c r="F11" s="66">
        <v>2061</v>
      </c>
      <c r="G11" s="65">
        <v>119</v>
      </c>
      <c r="H11" s="65">
        <v>85</v>
      </c>
      <c r="I11" s="65">
        <v>451</v>
      </c>
      <c r="J11" s="65">
        <v>786</v>
      </c>
      <c r="K11" s="65">
        <v>32</v>
      </c>
      <c r="L11" s="65">
        <v>175</v>
      </c>
      <c r="M11" s="65">
        <v>98</v>
      </c>
      <c r="N11" s="65">
        <v>360</v>
      </c>
      <c r="O11" s="65">
        <v>84</v>
      </c>
      <c r="P11" s="65">
        <v>56</v>
      </c>
      <c r="Q11" s="107">
        <v>4879</v>
      </c>
      <c r="S11" s="105"/>
      <c r="T11" s="100" t="s">
        <v>202</v>
      </c>
      <c r="U11" s="65">
        <v>514</v>
      </c>
      <c r="V11" s="65">
        <v>265</v>
      </c>
      <c r="W11" s="65">
        <v>476</v>
      </c>
      <c r="X11" s="66">
        <v>2611</v>
      </c>
      <c r="Y11" s="65">
        <v>373</v>
      </c>
      <c r="Z11" s="65">
        <v>284</v>
      </c>
      <c r="AA11" s="65">
        <v>772</v>
      </c>
      <c r="AB11" s="66">
        <v>1921</v>
      </c>
      <c r="AC11" s="65">
        <v>114</v>
      </c>
      <c r="AD11" s="65">
        <v>644</v>
      </c>
      <c r="AE11" s="65">
        <v>288</v>
      </c>
      <c r="AF11" s="66">
        <v>1133</v>
      </c>
      <c r="AG11" s="65">
        <v>283</v>
      </c>
      <c r="AH11" s="65">
        <v>93</v>
      </c>
      <c r="AI11" s="107">
        <v>9771</v>
      </c>
    </row>
    <row r="12" spans="1:42" ht="14.25" thickBot="1">
      <c r="A12" s="105"/>
      <c r="B12" s="100" t="s">
        <v>203</v>
      </c>
      <c r="C12" s="65">
        <v>160</v>
      </c>
      <c r="D12" s="65">
        <v>104</v>
      </c>
      <c r="E12" s="65">
        <v>133</v>
      </c>
      <c r="F12" s="65">
        <v>483</v>
      </c>
      <c r="G12" s="65">
        <v>95</v>
      </c>
      <c r="H12" s="65">
        <v>61</v>
      </c>
      <c r="I12" s="65">
        <v>288</v>
      </c>
      <c r="J12" s="65">
        <v>253</v>
      </c>
      <c r="K12" s="65">
        <v>16</v>
      </c>
      <c r="L12" s="65">
        <v>108</v>
      </c>
      <c r="M12" s="65">
        <v>65</v>
      </c>
      <c r="N12" s="65">
        <v>233</v>
      </c>
      <c r="O12" s="65">
        <v>55</v>
      </c>
      <c r="P12" s="65">
        <v>34</v>
      </c>
      <c r="Q12" s="107">
        <v>2088</v>
      </c>
      <c r="S12" s="105"/>
      <c r="T12" s="100" t="s">
        <v>203</v>
      </c>
      <c r="U12" s="65">
        <v>69</v>
      </c>
      <c r="V12" s="65">
        <v>52</v>
      </c>
      <c r="W12" s="65">
        <v>87</v>
      </c>
      <c r="X12" s="65">
        <v>293</v>
      </c>
      <c r="Y12" s="65">
        <v>44</v>
      </c>
      <c r="Z12" s="65">
        <v>23</v>
      </c>
      <c r="AA12" s="65">
        <v>100</v>
      </c>
      <c r="AB12" s="65">
        <v>197</v>
      </c>
      <c r="AC12" s="65">
        <v>17</v>
      </c>
      <c r="AD12" s="65">
        <v>76</v>
      </c>
      <c r="AE12" s="65">
        <v>33</v>
      </c>
      <c r="AF12" s="65">
        <v>111</v>
      </c>
      <c r="AG12" s="65">
        <v>28</v>
      </c>
      <c r="AH12" s="65">
        <v>9</v>
      </c>
      <c r="AI12" s="107">
        <v>1139</v>
      </c>
    </row>
    <row r="13" spans="1:42" ht="14.25" thickBot="1">
      <c r="A13" s="105"/>
      <c r="B13" s="100" t="s">
        <v>204</v>
      </c>
      <c r="C13" s="65">
        <v>18</v>
      </c>
      <c r="D13" s="65">
        <v>21</v>
      </c>
      <c r="E13" s="65">
        <v>60</v>
      </c>
      <c r="F13" s="65">
        <v>253</v>
      </c>
      <c r="G13" s="65">
        <v>11</v>
      </c>
      <c r="H13" s="65">
        <v>11</v>
      </c>
      <c r="I13" s="65">
        <v>62</v>
      </c>
      <c r="J13" s="65">
        <v>117</v>
      </c>
      <c r="K13" s="65">
        <v>2</v>
      </c>
      <c r="L13" s="65">
        <v>23</v>
      </c>
      <c r="M13" s="65">
        <v>13</v>
      </c>
      <c r="N13" s="65">
        <v>49</v>
      </c>
      <c r="O13" s="65">
        <v>12</v>
      </c>
      <c r="P13" s="65">
        <v>5</v>
      </c>
      <c r="Q13" s="108">
        <v>657</v>
      </c>
      <c r="S13" s="105"/>
      <c r="T13" s="100" t="s">
        <v>204</v>
      </c>
      <c r="U13" s="65">
        <v>186</v>
      </c>
      <c r="V13" s="65">
        <v>177</v>
      </c>
      <c r="W13" s="65">
        <v>281</v>
      </c>
      <c r="X13" s="66">
        <v>1530</v>
      </c>
      <c r="Y13" s="65">
        <v>133</v>
      </c>
      <c r="Z13" s="65">
        <v>82</v>
      </c>
      <c r="AA13" s="65">
        <v>367</v>
      </c>
      <c r="AB13" s="65">
        <v>852</v>
      </c>
      <c r="AC13" s="65">
        <v>44</v>
      </c>
      <c r="AD13" s="65">
        <v>260</v>
      </c>
      <c r="AE13" s="65">
        <v>103</v>
      </c>
      <c r="AF13" s="65">
        <v>528</v>
      </c>
      <c r="AG13" s="65">
        <v>162</v>
      </c>
      <c r="AH13" s="65">
        <v>43</v>
      </c>
      <c r="AI13" s="107">
        <v>4748</v>
      </c>
    </row>
    <row r="14" spans="1:42" ht="14.25" thickBot="1">
      <c r="A14" s="105"/>
      <c r="B14" s="100" t="s">
        <v>187</v>
      </c>
      <c r="C14" s="65">
        <v>0</v>
      </c>
      <c r="D14" s="65">
        <v>0</v>
      </c>
      <c r="E14" s="65">
        <v>0</v>
      </c>
      <c r="F14" s="65">
        <v>9</v>
      </c>
      <c r="G14" s="65">
        <v>0</v>
      </c>
      <c r="H14" s="65">
        <v>0</v>
      </c>
      <c r="I14" s="65">
        <v>2</v>
      </c>
      <c r="J14" s="65">
        <v>6</v>
      </c>
      <c r="K14" s="65">
        <v>0</v>
      </c>
      <c r="L14" s="65">
        <v>1</v>
      </c>
      <c r="M14" s="65">
        <v>0</v>
      </c>
      <c r="N14" s="65">
        <v>1</v>
      </c>
      <c r="O14" s="65">
        <v>2</v>
      </c>
      <c r="P14" s="65">
        <v>0</v>
      </c>
      <c r="Q14" s="108">
        <v>21</v>
      </c>
      <c r="S14" s="105"/>
      <c r="T14" s="100" t="s">
        <v>187</v>
      </c>
      <c r="U14" s="65">
        <v>24</v>
      </c>
      <c r="V14" s="65">
        <v>19</v>
      </c>
      <c r="W14" s="65">
        <v>31</v>
      </c>
      <c r="X14" s="65">
        <v>135</v>
      </c>
      <c r="Y14" s="65">
        <v>19</v>
      </c>
      <c r="Z14" s="65">
        <v>29</v>
      </c>
      <c r="AA14" s="65">
        <v>28</v>
      </c>
      <c r="AB14" s="65">
        <v>110</v>
      </c>
      <c r="AC14" s="65">
        <v>6</v>
      </c>
      <c r="AD14" s="65">
        <v>40</v>
      </c>
      <c r="AE14" s="65">
        <v>28</v>
      </c>
      <c r="AF14" s="65">
        <v>53</v>
      </c>
      <c r="AG14" s="65">
        <v>10</v>
      </c>
      <c r="AH14" s="65">
        <v>7</v>
      </c>
      <c r="AI14" s="108">
        <v>539</v>
      </c>
    </row>
    <row r="15" spans="1:42" ht="14.25" thickBot="1">
      <c r="A15" s="105"/>
      <c r="B15" s="100" t="s">
        <v>196</v>
      </c>
      <c r="C15" s="65">
        <v>12</v>
      </c>
      <c r="D15" s="65">
        <v>7</v>
      </c>
      <c r="E15" s="65">
        <v>7</v>
      </c>
      <c r="F15" s="65">
        <v>113</v>
      </c>
      <c r="G15" s="65">
        <v>3</v>
      </c>
      <c r="H15" s="65">
        <v>1</v>
      </c>
      <c r="I15" s="65">
        <v>11</v>
      </c>
      <c r="J15" s="65">
        <v>49</v>
      </c>
      <c r="K15" s="65">
        <v>0</v>
      </c>
      <c r="L15" s="65">
        <v>7</v>
      </c>
      <c r="M15" s="65">
        <v>3</v>
      </c>
      <c r="N15" s="65">
        <v>9</v>
      </c>
      <c r="O15" s="65">
        <v>1</v>
      </c>
      <c r="P15" s="65">
        <v>2</v>
      </c>
      <c r="Q15" s="108">
        <v>225</v>
      </c>
      <c r="S15" s="105"/>
      <c r="T15" s="100" t="s">
        <v>196</v>
      </c>
      <c r="U15" s="65">
        <v>49</v>
      </c>
      <c r="V15" s="65">
        <v>10</v>
      </c>
      <c r="W15" s="65">
        <v>31</v>
      </c>
      <c r="X15" s="65">
        <v>205</v>
      </c>
      <c r="Y15" s="65">
        <v>19</v>
      </c>
      <c r="Z15" s="65">
        <v>11</v>
      </c>
      <c r="AA15" s="65">
        <v>46</v>
      </c>
      <c r="AB15" s="65">
        <v>98</v>
      </c>
      <c r="AC15" s="65">
        <v>7</v>
      </c>
      <c r="AD15" s="65">
        <v>34</v>
      </c>
      <c r="AE15" s="65">
        <v>9</v>
      </c>
      <c r="AF15" s="65">
        <v>52</v>
      </c>
      <c r="AG15" s="65">
        <v>8</v>
      </c>
      <c r="AH15" s="65">
        <v>1</v>
      </c>
      <c r="AI15" s="108">
        <v>580</v>
      </c>
    </row>
    <row r="16" spans="1:42" ht="14.25" thickBot="1">
      <c r="A16" s="105"/>
      <c r="B16" s="100" t="s">
        <v>205</v>
      </c>
      <c r="C16" s="65">
        <v>329</v>
      </c>
      <c r="D16" s="65">
        <v>160</v>
      </c>
      <c r="E16" s="65">
        <v>131</v>
      </c>
      <c r="F16" s="66">
        <v>1798</v>
      </c>
      <c r="G16" s="65">
        <v>121</v>
      </c>
      <c r="H16" s="65">
        <v>70</v>
      </c>
      <c r="I16" s="65">
        <v>316</v>
      </c>
      <c r="J16" s="65">
        <v>735</v>
      </c>
      <c r="K16" s="65">
        <v>27</v>
      </c>
      <c r="L16" s="65">
        <v>203</v>
      </c>
      <c r="M16" s="65">
        <v>88</v>
      </c>
      <c r="N16" s="65">
        <v>498</v>
      </c>
      <c r="O16" s="65">
        <v>147</v>
      </c>
      <c r="P16" s="65">
        <v>113</v>
      </c>
      <c r="Q16" s="107">
        <v>4736</v>
      </c>
      <c r="S16" s="105"/>
      <c r="T16" s="100" t="s">
        <v>205</v>
      </c>
      <c r="U16" s="65">
        <v>217</v>
      </c>
      <c r="V16" s="65">
        <v>98</v>
      </c>
      <c r="W16" s="65">
        <v>107</v>
      </c>
      <c r="X16" s="65">
        <v>882</v>
      </c>
      <c r="Y16" s="65">
        <v>80</v>
      </c>
      <c r="Z16" s="65">
        <v>33</v>
      </c>
      <c r="AA16" s="65">
        <v>185</v>
      </c>
      <c r="AB16" s="65">
        <v>400</v>
      </c>
      <c r="AC16" s="65">
        <v>14</v>
      </c>
      <c r="AD16" s="65">
        <v>144</v>
      </c>
      <c r="AE16" s="65">
        <v>77</v>
      </c>
      <c r="AF16" s="65">
        <v>270</v>
      </c>
      <c r="AG16" s="65">
        <v>106</v>
      </c>
      <c r="AH16" s="65">
        <v>36</v>
      </c>
      <c r="AI16" s="107">
        <v>2649</v>
      </c>
    </row>
    <row r="17" spans="1:35" ht="14.25" thickBot="1">
      <c r="A17" s="105"/>
      <c r="B17" s="100" t="s">
        <v>206</v>
      </c>
      <c r="C17" s="65">
        <v>20</v>
      </c>
      <c r="D17" s="65">
        <v>7</v>
      </c>
      <c r="E17" s="65">
        <v>31</v>
      </c>
      <c r="F17" s="65">
        <v>87</v>
      </c>
      <c r="G17" s="65">
        <v>12</v>
      </c>
      <c r="H17" s="65">
        <v>14</v>
      </c>
      <c r="I17" s="65">
        <v>48</v>
      </c>
      <c r="J17" s="65">
        <v>59</v>
      </c>
      <c r="K17" s="65">
        <v>3</v>
      </c>
      <c r="L17" s="65">
        <v>20</v>
      </c>
      <c r="M17" s="65">
        <v>9</v>
      </c>
      <c r="N17" s="65">
        <v>28</v>
      </c>
      <c r="O17" s="65">
        <v>5</v>
      </c>
      <c r="P17" s="65">
        <v>5</v>
      </c>
      <c r="Q17" s="108">
        <v>348</v>
      </c>
      <c r="S17" s="105"/>
      <c r="T17" s="100" t="s">
        <v>206</v>
      </c>
      <c r="U17" s="65">
        <v>421</v>
      </c>
      <c r="V17" s="65">
        <v>222</v>
      </c>
      <c r="W17" s="65">
        <v>358</v>
      </c>
      <c r="X17" s="66">
        <v>2157</v>
      </c>
      <c r="Y17" s="65">
        <v>188</v>
      </c>
      <c r="Z17" s="65">
        <v>112</v>
      </c>
      <c r="AA17" s="65">
        <v>562</v>
      </c>
      <c r="AB17" s="66">
        <v>1015</v>
      </c>
      <c r="AC17" s="65">
        <v>61</v>
      </c>
      <c r="AD17" s="65">
        <v>347</v>
      </c>
      <c r="AE17" s="65">
        <v>185</v>
      </c>
      <c r="AF17" s="65">
        <v>534</v>
      </c>
      <c r="AG17" s="65">
        <v>151</v>
      </c>
      <c r="AH17" s="65">
        <v>57</v>
      </c>
      <c r="AI17" s="107">
        <v>6370</v>
      </c>
    </row>
    <row r="18" spans="1:35" ht="14.25" thickBot="1">
      <c r="A18" s="105"/>
      <c r="B18" s="100" t="s">
        <v>207</v>
      </c>
      <c r="C18" s="65">
        <v>24</v>
      </c>
      <c r="D18" s="65">
        <v>12</v>
      </c>
      <c r="E18" s="65">
        <v>17</v>
      </c>
      <c r="F18" s="65">
        <v>150</v>
      </c>
      <c r="G18" s="65">
        <v>17</v>
      </c>
      <c r="H18" s="65">
        <v>6</v>
      </c>
      <c r="I18" s="65">
        <v>35</v>
      </c>
      <c r="J18" s="65">
        <v>57</v>
      </c>
      <c r="K18" s="65">
        <v>3</v>
      </c>
      <c r="L18" s="65">
        <v>20</v>
      </c>
      <c r="M18" s="65">
        <v>11</v>
      </c>
      <c r="N18" s="65">
        <v>42</v>
      </c>
      <c r="O18" s="65">
        <v>11</v>
      </c>
      <c r="P18" s="65">
        <v>4</v>
      </c>
      <c r="Q18" s="108">
        <v>409</v>
      </c>
      <c r="S18" s="105"/>
      <c r="T18" s="100" t="s">
        <v>207</v>
      </c>
      <c r="U18" s="65">
        <v>178</v>
      </c>
      <c r="V18" s="65">
        <v>57</v>
      </c>
      <c r="W18" s="65">
        <v>180</v>
      </c>
      <c r="X18" s="65">
        <v>730</v>
      </c>
      <c r="Y18" s="65">
        <v>122</v>
      </c>
      <c r="Z18" s="65">
        <v>62</v>
      </c>
      <c r="AA18" s="65">
        <v>241</v>
      </c>
      <c r="AB18" s="65">
        <v>442</v>
      </c>
      <c r="AC18" s="65">
        <v>20</v>
      </c>
      <c r="AD18" s="65">
        <v>146</v>
      </c>
      <c r="AE18" s="65">
        <v>76</v>
      </c>
      <c r="AF18" s="65">
        <v>313</v>
      </c>
      <c r="AG18" s="65">
        <v>77</v>
      </c>
      <c r="AH18" s="65">
        <v>16</v>
      </c>
      <c r="AI18" s="107">
        <v>2660</v>
      </c>
    </row>
    <row r="19" spans="1:35" ht="14.25" thickBot="1">
      <c r="A19" s="105"/>
      <c r="B19" s="100" t="s">
        <v>208</v>
      </c>
      <c r="C19" s="65">
        <v>5</v>
      </c>
      <c r="D19" s="65">
        <v>4</v>
      </c>
      <c r="E19" s="65">
        <v>2</v>
      </c>
      <c r="F19" s="65">
        <v>18</v>
      </c>
      <c r="G19" s="65">
        <v>3</v>
      </c>
      <c r="H19" s="65">
        <v>2</v>
      </c>
      <c r="I19" s="65">
        <v>12</v>
      </c>
      <c r="J19" s="65">
        <v>38</v>
      </c>
      <c r="K19" s="65">
        <v>0</v>
      </c>
      <c r="L19" s="65">
        <v>2</v>
      </c>
      <c r="M19" s="65">
        <v>1</v>
      </c>
      <c r="N19" s="65">
        <v>5</v>
      </c>
      <c r="O19" s="65">
        <v>1</v>
      </c>
      <c r="P19" s="65">
        <v>1</v>
      </c>
      <c r="Q19" s="108">
        <v>94</v>
      </c>
      <c r="S19" s="105"/>
      <c r="T19" s="100" t="s">
        <v>208</v>
      </c>
      <c r="U19" s="65">
        <v>8</v>
      </c>
      <c r="V19" s="65">
        <v>6</v>
      </c>
      <c r="W19" s="65">
        <v>5</v>
      </c>
      <c r="X19" s="65">
        <v>139</v>
      </c>
      <c r="Y19" s="65">
        <v>4</v>
      </c>
      <c r="Z19" s="65">
        <v>2</v>
      </c>
      <c r="AA19" s="65">
        <v>27</v>
      </c>
      <c r="AB19" s="65">
        <v>178</v>
      </c>
      <c r="AC19" s="65">
        <v>0</v>
      </c>
      <c r="AD19" s="65">
        <v>4</v>
      </c>
      <c r="AE19" s="65">
        <v>4</v>
      </c>
      <c r="AF19" s="65">
        <v>19</v>
      </c>
      <c r="AG19" s="65">
        <v>3</v>
      </c>
      <c r="AH19" s="65">
        <v>1</v>
      </c>
      <c r="AI19" s="108">
        <v>400</v>
      </c>
    </row>
    <row r="20" spans="1:35" ht="14.25" thickBot="1">
      <c r="A20" s="105"/>
      <c r="B20" s="100" t="s">
        <v>209</v>
      </c>
      <c r="C20" s="65">
        <v>6</v>
      </c>
      <c r="D20" s="65">
        <v>6</v>
      </c>
      <c r="E20" s="65">
        <v>7</v>
      </c>
      <c r="F20" s="65">
        <v>29</v>
      </c>
      <c r="G20" s="65">
        <v>8</v>
      </c>
      <c r="H20" s="65">
        <v>1</v>
      </c>
      <c r="I20" s="65">
        <v>7</v>
      </c>
      <c r="J20" s="65">
        <v>10</v>
      </c>
      <c r="K20" s="65">
        <v>1</v>
      </c>
      <c r="L20" s="65">
        <v>6</v>
      </c>
      <c r="M20" s="65">
        <v>0</v>
      </c>
      <c r="N20" s="65">
        <v>5</v>
      </c>
      <c r="O20" s="65">
        <v>2</v>
      </c>
      <c r="P20" s="65">
        <v>2</v>
      </c>
      <c r="Q20" s="108">
        <v>90</v>
      </c>
      <c r="S20" s="105"/>
      <c r="T20" s="100" t="s">
        <v>209</v>
      </c>
      <c r="U20" s="65">
        <v>8</v>
      </c>
      <c r="V20" s="65">
        <v>7</v>
      </c>
      <c r="W20" s="65">
        <v>21</v>
      </c>
      <c r="X20" s="65">
        <v>34</v>
      </c>
      <c r="Y20" s="65">
        <v>7</v>
      </c>
      <c r="Z20" s="65">
        <v>3</v>
      </c>
      <c r="AA20" s="65">
        <v>17</v>
      </c>
      <c r="AB20" s="65">
        <v>27</v>
      </c>
      <c r="AC20" s="65">
        <v>1</v>
      </c>
      <c r="AD20" s="65">
        <v>5</v>
      </c>
      <c r="AE20" s="65">
        <v>4</v>
      </c>
      <c r="AF20" s="65">
        <v>13</v>
      </c>
      <c r="AG20" s="65">
        <v>7</v>
      </c>
      <c r="AH20" s="65">
        <v>2</v>
      </c>
      <c r="AI20" s="108">
        <v>156</v>
      </c>
    </row>
    <row r="21" spans="1:35" ht="14.25" thickBot="1">
      <c r="A21" s="105"/>
      <c r="B21" s="100" t="s">
        <v>210</v>
      </c>
      <c r="C21" s="65">
        <v>271</v>
      </c>
      <c r="D21" s="65">
        <v>247</v>
      </c>
      <c r="E21" s="65">
        <v>268</v>
      </c>
      <c r="F21" s="66">
        <v>1225</v>
      </c>
      <c r="G21" s="65">
        <v>140</v>
      </c>
      <c r="H21" s="65">
        <v>105</v>
      </c>
      <c r="I21" s="65">
        <v>434</v>
      </c>
      <c r="J21" s="65">
        <v>591</v>
      </c>
      <c r="K21" s="65">
        <v>53</v>
      </c>
      <c r="L21" s="65">
        <v>244</v>
      </c>
      <c r="M21" s="65">
        <v>108</v>
      </c>
      <c r="N21" s="65">
        <v>489</v>
      </c>
      <c r="O21" s="65">
        <v>207</v>
      </c>
      <c r="P21" s="65">
        <v>116</v>
      </c>
      <c r="Q21" s="107">
        <v>4498</v>
      </c>
      <c r="S21" s="105"/>
      <c r="T21" s="100" t="s">
        <v>210</v>
      </c>
      <c r="U21" s="66">
        <v>1198</v>
      </c>
      <c r="V21" s="65">
        <v>680</v>
      </c>
      <c r="W21" s="66">
        <v>1349</v>
      </c>
      <c r="X21" s="66">
        <v>5656</v>
      </c>
      <c r="Y21" s="65">
        <v>859</v>
      </c>
      <c r="Z21" s="65">
        <v>529</v>
      </c>
      <c r="AA21" s="66">
        <v>2073</v>
      </c>
      <c r="AB21" s="66">
        <v>3086</v>
      </c>
      <c r="AC21" s="65">
        <v>308</v>
      </c>
      <c r="AD21" s="66">
        <v>1746</v>
      </c>
      <c r="AE21" s="65">
        <v>592</v>
      </c>
      <c r="AF21" s="66">
        <v>2228</v>
      </c>
      <c r="AG21" s="65">
        <v>623</v>
      </c>
      <c r="AH21" s="65">
        <v>175</v>
      </c>
      <c r="AI21" s="107">
        <v>21102</v>
      </c>
    </row>
    <row r="22" spans="1:35" ht="14.25" thickBot="1">
      <c r="A22" s="105"/>
      <c r="B22" s="100" t="s">
        <v>211</v>
      </c>
      <c r="C22" s="66">
        <v>1165</v>
      </c>
      <c r="D22" s="65">
        <v>836</v>
      </c>
      <c r="E22" s="65">
        <v>968</v>
      </c>
      <c r="F22" s="66">
        <v>6189</v>
      </c>
      <c r="G22" s="65">
        <v>697</v>
      </c>
      <c r="H22" s="65">
        <v>440</v>
      </c>
      <c r="I22" s="66">
        <v>2160</v>
      </c>
      <c r="J22" s="66">
        <v>3224</v>
      </c>
      <c r="K22" s="65">
        <v>195</v>
      </c>
      <c r="L22" s="65">
        <v>972</v>
      </c>
      <c r="M22" s="65">
        <v>465</v>
      </c>
      <c r="N22" s="66">
        <v>1773</v>
      </c>
      <c r="O22" s="65">
        <v>535</v>
      </c>
      <c r="P22" s="65">
        <v>238</v>
      </c>
      <c r="Q22" s="107">
        <v>19857</v>
      </c>
      <c r="S22" s="105"/>
      <c r="T22" s="100" t="s">
        <v>211</v>
      </c>
      <c r="U22" s="65">
        <v>910</v>
      </c>
      <c r="V22" s="65">
        <v>566</v>
      </c>
      <c r="W22" s="66">
        <v>1031</v>
      </c>
      <c r="X22" s="66">
        <v>6503</v>
      </c>
      <c r="Y22" s="65">
        <v>666</v>
      </c>
      <c r="Z22" s="65">
        <v>581</v>
      </c>
      <c r="AA22" s="66">
        <v>1813</v>
      </c>
      <c r="AB22" s="66">
        <v>4146</v>
      </c>
      <c r="AC22" s="65">
        <v>214</v>
      </c>
      <c r="AD22" s="66">
        <v>1271</v>
      </c>
      <c r="AE22" s="65">
        <v>560</v>
      </c>
      <c r="AF22" s="66">
        <v>1858</v>
      </c>
      <c r="AG22" s="65">
        <v>467</v>
      </c>
      <c r="AH22" s="65">
        <v>98</v>
      </c>
      <c r="AI22" s="107">
        <v>20684</v>
      </c>
    </row>
    <row r="23" spans="1:35" ht="14.25" thickBot="1">
      <c r="A23" s="105"/>
      <c r="B23" s="100" t="s">
        <v>212</v>
      </c>
      <c r="C23" s="65">
        <v>17</v>
      </c>
      <c r="D23" s="65">
        <v>8</v>
      </c>
      <c r="E23" s="65">
        <v>13</v>
      </c>
      <c r="F23" s="65">
        <v>91</v>
      </c>
      <c r="G23" s="65">
        <v>6</v>
      </c>
      <c r="H23" s="65">
        <v>3</v>
      </c>
      <c r="I23" s="65">
        <v>18</v>
      </c>
      <c r="J23" s="65">
        <v>65</v>
      </c>
      <c r="K23" s="65">
        <v>1</v>
      </c>
      <c r="L23" s="65">
        <v>14</v>
      </c>
      <c r="M23" s="65">
        <v>7</v>
      </c>
      <c r="N23" s="65">
        <v>34</v>
      </c>
      <c r="O23" s="65">
        <v>8</v>
      </c>
      <c r="P23" s="65">
        <v>15</v>
      </c>
      <c r="Q23" s="108">
        <v>300</v>
      </c>
      <c r="S23" s="105"/>
      <c r="T23" s="100" t="s">
        <v>212</v>
      </c>
      <c r="U23" s="65">
        <v>4</v>
      </c>
      <c r="V23" s="65">
        <v>3</v>
      </c>
      <c r="W23" s="65">
        <v>2</v>
      </c>
      <c r="X23" s="65">
        <v>12</v>
      </c>
      <c r="Y23" s="65">
        <v>2</v>
      </c>
      <c r="Z23" s="65">
        <v>0</v>
      </c>
      <c r="AA23" s="65">
        <v>6</v>
      </c>
      <c r="AB23" s="65">
        <v>10</v>
      </c>
      <c r="AC23" s="65">
        <v>0</v>
      </c>
      <c r="AD23" s="65">
        <v>2</v>
      </c>
      <c r="AE23" s="65">
        <v>2</v>
      </c>
      <c r="AF23" s="65">
        <v>5</v>
      </c>
      <c r="AG23" s="65">
        <v>1</v>
      </c>
      <c r="AH23" s="65">
        <v>1</v>
      </c>
      <c r="AI23" s="108">
        <v>50</v>
      </c>
    </row>
    <row r="24" spans="1:35" ht="14.25" thickBot="1">
      <c r="A24" s="105"/>
      <c r="B24" s="100" t="s">
        <v>213</v>
      </c>
      <c r="C24" s="65">
        <v>94</v>
      </c>
      <c r="D24" s="65">
        <v>57</v>
      </c>
      <c r="E24" s="65">
        <v>110</v>
      </c>
      <c r="F24" s="66">
        <v>1348</v>
      </c>
      <c r="G24" s="65">
        <v>55</v>
      </c>
      <c r="H24" s="65">
        <v>23</v>
      </c>
      <c r="I24" s="65">
        <v>292</v>
      </c>
      <c r="J24" s="65">
        <v>497</v>
      </c>
      <c r="K24" s="65">
        <v>11</v>
      </c>
      <c r="L24" s="65">
        <v>82</v>
      </c>
      <c r="M24" s="65">
        <v>34</v>
      </c>
      <c r="N24" s="65">
        <v>203</v>
      </c>
      <c r="O24" s="65">
        <v>59</v>
      </c>
      <c r="P24" s="65">
        <v>45</v>
      </c>
      <c r="Q24" s="107">
        <v>2910</v>
      </c>
      <c r="S24" s="105"/>
      <c r="T24" s="100" t="s">
        <v>213</v>
      </c>
      <c r="U24" s="65">
        <v>126</v>
      </c>
      <c r="V24" s="65">
        <v>85</v>
      </c>
      <c r="W24" s="65">
        <v>123</v>
      </c>
      <c r="X24" s="65">
        <v>859</v>
      </c>
      <c r="Y24" s="65">
        <v>91</v>
      </c>
      <c r="Z24" s="65">
        <v>73</v>
      </c>
      <c r="AA24" s="65">
        <v>305</v>
      </c>
      <c r="AB24" s="65">
        <v>448</v>
      </c>
      <c r="AC24" s="65">
        <v>30</v>
      </c>
      <c r="AD24" s="65">
        <v>145</v>
      </c>
      <c r="AE24" s="65">
        <v>60</v>
      </c>
      <c r="AF24" s="65">
        <v>224</v>
      </c>
      <c r="AG24" s="65">
        <v>66</v>
      </c>
      <c r="AH24" s="65">
        <v>30</v>
      </c>
      <c r="AI24" s="107">
        <v>2665</v>
      </c>
    </row>
    <row r="25" spans="1:35" ht="14.25" thickBot="1">
      <c r="A25" s="105"/>
      <c r="B25" s="100" t="s">
        <v>214</v>
      </c>
      <c r="C25" s="65">
        <v>137</v>
      </c>
      <c r="D25" s="65">
        <v>114</v>
      </c>
      <c r="E25" s="65">
        <v>125</v>
      </c>
      <c r="F25" s="66">
        <v>1555</v>
      </c>
      <c r="G25" s="65">
        <v>68</v>
      </c>
      <c r="H25" s="65">
        <v>54</v>
      </c>
      <c r="I25" s="65">
        <v>468</v>
      </c>
      <c r="J25" s="65">
        <v>705</v>
      </c>
      <c r="K25" s="65">
        <v>10</v>
      </c>
      <c r="L25" s="65">
        <v>163</v>
      </c>
      <c r="M25" s="65">
        <v>70</v>
      </c>
      <c r="N25" s="65">
        <v>652</v>
      </c>
      <c r="O25" s="65">
        <v>82</v>
      </c>
      <c r="P25" s="65">
        <v>40</v>
      </c>
      <c r="Q25" s="107">
        <v>4243</v>
      </c>
      <c r="S25" s="105"/>
      <c r="T25" s="100" t="s">
        <v>214</v>
      </c>
      <c r="U25" s="65">
        <v>409</v>
      </c>
      <c r="V25" s="65">
        <v>237</v>
      </c>
      <c r="W25" s="65">
        <v>519</v>
      </c>
      <c r="X25" s="66">
        <v>2263</v>
      </c>
      <c r="Y25" s="65">
        <v>228</v>
      </c>
      <c r="Z25" s="65">
        <v>160</v>
      </c>
      <c r="AA25" s="65">
        <v>413</v>
      </c>
      <c r="AB25" s="66">
        <v>1089</v>
      </c>
      <c r="AC25" s="65">
        <v>151</v>
      </c>
      <c r="AD25" s="65">
        <v>446</v>
      </c>
      <c r="AE25" s="65">
        <v>325</v>
      </c>
      <c r="AF25" s="65">
        <v>840</v>
      </c>
      <c r="AG25" s="65">
        <v>291</v>
      </c>
      <c r="AH25" s="65">
        <v>76</v>
      </c>
      <c r="AI25" s="107">
        <v>7447</v>
      </c>
    </row>
    <row r="26" spans="1:35" ht="14.25" thickBot="1">
      <c r="A26" s="105"/>
      <c r="B26" s="100" t="s">
        <v>215</v>
      </c>
      <c r="C26" s="65">
        <v>109</v>
      </c>
      <c r="D26" s="65">
        <v>81</v>
      </c>
      <c r="E26" s="65">
        <v>105</v>
      </c>
      <c r="F26" s="65">
        <v>916</v>
      </c>
      <c r="G26" s="65">
        <v>69</v>
      </c>
      <c r="H26" s="65">
        <v>60</v>
      </c>
      <c r="I26" s="65">
        <v>324</v>
      </c>
      <c r="J26" s="65">
        <v>398</v>
      </c>
      <c r="K26" s="65">
        <v>12</v>
      </c>
      <c r="L26" s="65">
        <v>85</v>
      </c>
      <c r="M26" s="65">
        <v>31</v>
      </c>
      <c r="N26" s="65">
        <v>211</v>
      </c>
      <c r="O26" s="65">
        <v>45</v>
      </c>
      <c r="P26" s="65">
        <v>25</v>
      </c>
      <c r="Q26" s="107">
        <v>2471</v>
      </c>
      <c r="S26" s="105"/>
      <c r="T26" s="100" t="s">
        <v>215</v>
      </c>
      <c r="U26" s="65">
        <v>354</v>
      </c>
      <c r="V26" s="65">
        <v>218</v>
      </c>
      <c r="W26" s="65">
        <v>411</v>
      </c>
      <c r="X26" s="66">
        <v>2503</v>
      </c>
      <c r="Y26" s="65">
        <v>315</v>
      </c>
      <c r="Z26" s="65">
        <v>224</v>
      </c>
      <c r="AA26" s="65">
        <v>642</v>
      </c>
      <c r="AB26" s="66">
        <v>1284</v>
      </c>
      <c r="AC26" s="65">
        <v>84</v>
      </c>
      <c r="AD26" s="65">
        <v>458</v>
      </c>
      <c r="AE26" s="65">
        <v>200</v>
      </c>
      <c r="AF26" s="65">
        <v>791</v>
      </c>
      <c r="AG26" s="65">
        <v>186</v>
      </c>
      <c r="AH26" s="65">
        <v>76</v>
      </c>
      <c r="AI26" s="107">
        <v>7746</v>
      </c>
    </row>
    <row r="27" spans="1:35" ht="14.25" thickBot="1">
      <c r="A27" s="105"/>
      <c r="B27" s="100" t="s">
        <v>216</v>
      </c>
      <c r="C27" s="65">
        <v>28</v>
      </c>
      <c r="D27" s="65">
        <v>15</v>
      </c>
      <c r="E27" s="65">
        <v>24</v>
      </c>
      <c r="F27" s="65">
        <v>404</v>
      </c>
      <c r="G27" s="65">
        <v>11</v>
      </c>
      <c r="H27" s="65">
        <v>10</v>
      </c>
      <c r="I27" s="65">
        <v>89</v>
      </c>
      <c r="J27" s="65">
        <v>122</v>
      </c>
      <c r="K27" s="65">
        <v>5</v>
      </c>
      <c r="L27" s="65">
        <v>44</v>
      </c>
      <c r="M27" s="65">
        <v>4</v>
      </c>
      <c r="N27" s="65">
        <v>45</v>
      </c>
      <c r="O27" s="65">
        <v>5</v>
      </c>
      <c r="P27" s="65">
        <v>5</v>
      </c>
      <c r="Q27" s="108">
        <v>811</v>
      </c>
      <c r="S27" s="105"/>
      <c r="T27" s="100" t="s">
        <v>216</v>
      </c>
      <c r="U27" s="65">
        <v>6</v>
      </c>
      <c r="V27" s="65">
        <v>3</v>
      </c>
      <c r="W27" s="65">
        <v>13</v>
      </c>
      <c r="X27" s="65">
        <v>44</v>
      </c>
      <c r="Y27" s="65">
        <v>1</v>
      </c>
      <c r="Z27" s="65">
        <v>6</v>
      </c>
      <c r="AA27" s="65">
        <v>22</v>
      </c>
      <c r="AB27" s="65">
        <v>26</v>
      </c>
      <c r="AC27" s="65">
        <v>3</v>
      </c>
      <c r="AD27" s="65">
        <v>8</v>
      </c>
      <c r="AE27" s="65">
        <v>0</v>
      </c>
      <c r="AF27" s="65">
        <v>18</v>
      </c>
      <c r="AG27" s="65">
        <v>6</v>
      </c>
      <c r="AH27" s="65">
        <v>2</v>
      </c>
      <c r="AI27" s="108">
        <v>158</v>
      </c>
    </row>
    <row r="28" spans="1:35" ht="14.25" thickBot="1">
      <c r="A28" s="105"/>
      <c r="B28" s="100" t="s">
        <v>2</v>
      </c>
      <c r="C28" s="65">
        <v>3</v>
      </c>
      <c r="D28" s="65">
        <v>5</v>
      </c>
      <c r="E28" s="65">
        <v>2</v>
      </c>
      <c r="F28" s="65">
        <v>32</v>
      </c>
      <c r="G28" s="65">
        <v>9</v>
      </c>
      <c r="H28" s="65">
        <v>2</v>
      </c>
      <c r="I28" s="65">
        <v>7</v>
      </c>
      <c r="J28" s="65">
        <v>12</v>
      </c>
      <c r="K28" s="65">
        <v>3</v>
      </c>
      <c r="L28" s="65">
        <v>5</v>
      </c>
      <c r="M28" s="65">
        <v>2</v>
      </c>
      <c r="N28" s="65">
        <v>15</v>
      </c>
      <c r="O28" s="65">
        <v>4</v>
      </c>
      <c r="P28" s="65">
        <v>1</v>
      </c>
      <c r="Q28" s="108">
        <v>102</v>
      </c>
      <c r="S28" s="105"/>
      <c r="T28" s="100" t="s">
        <v>2</v>
      </c>
      <c r="U28" s="65">
        <v>153</v>
      </c>
      <c r="V28" s="65">
        <v>49</v>
      </c>
      <c r="W28" s="65">
        <v>90</v>
      </c>
      <c r="X28" s="65">
        <v>270</v>
      </c>
      <c r="Y28" s="65">
        <v>52</v>
      </c>
      <c r="Z28" s="65">
        <v>38</v>
      </c>
      <c r="AA28" s="65">
        <v>50</v>
      </c>
      <c r="AB28" s="65">
        <v>135</v>
      </c>
      <c r="AC28" s="65">
        <v>24</v>
      </c>
      <c r="AD28" s="65">
        <v>100</v>
      </c>
      <c r="AE28" s="65">
        <v>41</v>
      </c>
      <c r="AF28" s="65">
        <v>255</v>
      </c>
      <c r="AG28" s="65">
        <v>42</v>
      </c>
      <c r="AH28" s="65">
        <v>6</v>
      </c>
      <c r="AI28" s="107">
        <v>1305</v>
      </c>
    </row>
    <row r="29" spans="1:35" ht="14.25" thickBot="1">
      <c r="A29" s="105"/>
      <c r="B29" s="100" t="s">
        <v>217</v>
      </c>
      <c r="C29" s="65">
        <v>41</v>
      </c>
      <c r="D29" s="65">
        <v>61</v>
      </c>
      <c r="E29" s="65">
        <v>50</v>
      </c>
      <c r="F29" s="65">
        <v>238</v>
      </c>
      <c r="G29" s="65">
        <v>32</v>
      </c>
      <c r="H29" s="65">
        <v>16</v>
      </c>
      <c r="I29" s="65">
        <v>57</v>
      </c>
      <c r="J29" s="65">
        <v>105</v>
      </c>
      <c r="K29" s="65">
        <v>10</v>
      </c>
      <c r="L29" s="65">
        <v>41</v>
      </c>
      <c r="M29" s="65">
        <v>16</v>
      </c>
      <c r="N29" s="65">
        <v>99</v>
      </c>
      <c r="O29" s="65">
        <v>40</v>
      </c>
      <c r="P29" s="65">
        <v>21</v>
      </c>
      <c r="Q29" s="108">
        <v>827</v>
      </c>
      <c r="S29" s="105"/>
      <c r="T29" s="100" t="s">
        <v>217</v>
      </c>
      <c r="U29" s="65">
        <v>254</v>
      </c>
      <c r="V29" s="65">
        <v>279</v>
      </c>
      <c r="W29" s="65">
        <v>314</v>
      </c>
      <c r="X29" s="66">
        <v>1023</v>
      </c>
      <c r="Y29" s="65">
        <v>201</v>
      </c>
      <c r="Z29" s="65">
        <v>141</v>
      </c>
      <c r="AA29" s="65">
        <v>296</v>
      </c>
      <c r="AB29" s="65">
        <v>560</v>
      </c>
      <c r="AC29" s="65">
        <v>58</v>
      </c>
      <c r="AD29" s="65">
        <v>384</v>
      </c>
      <c r="AE29" s="65">
        <v>123</v>
      </c>
      <c r="AF29" s="65">
        <v>499</v>
      </c>
      <c r="AG29" s="65">
        <v>228</v>
      </c>
      <c r="AH29" s="65">
        <v>26</v>
      </c>
      <c r="AI29" s="107">
        <v>4386</v>
      </c>
    </row>
    <row r="30" spans="1:35" ht="14.25" customHeight="1" thickBot="1">
      <c r="A30" s="105"/>
      <c r="B30" s="100" t="s">
        <v>0</v>
      </c>
      <c r="C30" s="66">
        <v>3128</v>
      </c>
      <c r="D30" s="66">
        <v>2248</v>
      </c>
      <c r="E30" s="66">
        <v>2763</v>
      </c>
      <c r="F30" s="66">
        <v>20552</v>
      </c>
      <c r="G30" s="66">
        <v>1833</v>
      </c>
      <c r="H30" s="66">
        <v>1204</v>
      </c>
      <c r="I30" s="66">
        <v>6236</v>
      </c>
      <c r="J30" s="66">
        <v>9670</v>
      </c>
      <c r="K30" s="65">
        <v>462</v>
      </c>
      <c r="L30" s="66">
        <v>2666</v>
      </c>
      <c r="M30" s="66">
        <v>1249</v>
      </c>
      <c r="N30" s="66">
        <v>5775</v>
      </c>
      <c r="O30" s="66">
        <v>1535</v>
      </c>
      <c r="P30" s="65">
        <v>876</v>
      </c>
      <c r="Q30" s="107">
        <v>60197</v>
      </c>
      <c r="S30" s="105"/>
      <c r="T30" s="100" t="s">
        <v>0</v>
      </c>
      <c r="U30" s="66">
        <v>8083</v>
      </c>
      <c r="V30" s="66">
        <v>4667</v>
      </c>
      <c r="W30" s="66">
        <v>8079</v>
      </c>
      <c r="X30" s="66">
        <v>38305</v>
      </c>
      <c r="Y30" s="66">
        <v>5601</v>
      </c>
      <c r="Z30" s="66">
        <v>3968</v>
      </c>
      <c r="AA30" s="66">
        <v>12188</v>
      </c>
      <c r="AB30" s="66">
        <v>22846</v>
      </c>
      <c r="AC30" s="66">
        <v>1767</v>
      </c>
      <c r="AD30" s="66">
        <v>9466</v>
      </c>
      <c r="AE30" s="66">
        <v>4375</v>
      </c>
      <c r="AF30" s="66">
        <v>14956</v>
      </c>
      <c r="AG30" s="66">
        <v>4202</v>
      </c>
      <c r="AH30" s="66">
        <v>1154</v>
      </c>
      <c r="AI30" s="107">
        <v>139657</v>
      </c>
    </row>
    <row r="31" spans="1:35" ht="14.25" thickBot="1">
      <c r="A31" s="105"/>
      <c r="B31" s="100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108"/>
      <c r="S31" s="105"/>
      <c r="T31" s="100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108"/>
    </row>
    <row r="32" spans="1:35" ht="14.25" thickBot="1">
      <c r="A32" s="105"/>
      <c r="B32" s="100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108"/>
      <c r="S32" s="105"/>
      <c r="T32" s="100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108"/>
    </row>
    <row r="33" spans="1:35" ht="14.25" thickBot="1">
      <c r="A33" s="105"/>
      <c r="B33" s="100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108"/>
      <c r="S33" s="105"/>
      <c r="T33" s="100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108"/>
    </row>
    <row r="34" spans="1:35" ht="14.25" thickBot="1">
      <c r="A34" s="105"/>
      <c r="B34" s="100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108"/>
      <c r="S34" s="105"/>
      <c r="T34" s="100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108"/>
    </row>
    <row r="35" spans="1:35" ht="14.25" thickBot="1">
      <c r="A35" s="105"/>
      <c r="B35" s="100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108"/>
      <c r="S35" s="105"/>
      <c r="T35" s="100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108"/>
    </row>
    <row r="36" spans="1:35" ht="14.25" thickBot="1">
      <c r="A36" s="105"/>
      <c r="B36" s="100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108"/>
      <c r="S36" s="105"/>
      <c r="T36" s="100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108"/>
    </row>
    <row r="37" spans="1:35" ht="14.25" thickBot="1">
      <c r="A37" s="105"/>
      <c r="B37" s="100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108"/>
      <c r="S37" s="105"/>
      <c r="T37" s="100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108"/>
    </row>
    <row r="38" spans="1:35" ht="14.25" thickBot="1">
      <c r="A38" s="105"/>
      <c r="B38" s="100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108"/>
      <c r="S38" s="105"/>
      <c r="T38" s="100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108"/>
    </row>
    <row r="39" spans="1:35" ht="14.25" thickBot="1">
      <c r="A39" s="105"/>
      <c r="B39" s="100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108"/>
      <c r="S39" s="105"/>
      <c r="T39" s="100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108"/>
    </row>
    <row r="40" spans="1:35" ht="14.25" thickBot="1">
      <c r="A40" s="105"/>
      <c r="B40" s="100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108"/>
      <c r="S40" s="105"/>
      <c r="T40" s="100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108"/>
    </row>
    <row r="41" spans="1:35" ht="14.25" thickBot="1">
      <c r="A41" s="105"/>
      <c r="B41" s="100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108"/>
      <c r="S41" s="105"/>
      <c r="T41" s="100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108"/>
    </row>
    <row r="42" spans="1:35" ht="14.25" thickBot="1">
      <c r="A42" s="105"/>
      <c r="B42" s="100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108"/>
      <c r="S42" s="105"/>
      <c r="T42" s="100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108"/>
    </row>
    <row r="43" spans="1:35" ht="14.25" thickBot="1">
      <c r="A43" s="105"/>
      <c r="B43" s="100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108"/>
      <c r="S43" s="105"/>
      <c r="T43" s="100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108"/>
    </row>
    <row r="44" spans="1:35" ht="14.25" thickBot="1">
      <c r="A44" s="105"/>
      <c r="B44" s="100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108"/>
      <c r="S44" s="105"/>
      <c r="T44" s="100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108"/>
    </row>
    <row r="45" spans="1:35" ht="14.25" thickBot="1">
      <c r="A45" s="105"/>
      <c r="B45" s="100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108"/>
      <c r="S45" s="105"/>
      <c r="T45" s="100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108"/>
    </row>
    <row r="46" spans="1:35" ht="14.25" thickBot="1">
      <c r="A46" s="105"/>
      <c r="B46" s="100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108"/>
      <c r="S46" s="105"/>
      <c r="T46" s="100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108"/>
    </row>
    <row r="47" spans="1:35" ht="14.25" thickBot="1">
      <c r="A47" s="105"/>
      <c r="B47" s="100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108"/>
      <c r="S47" s="105"/>
      <c r="T47" s="100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108"/>
    </row>
    <row r="48" spans="1:35" ht="14.25" thickBot="1">
      <c r="A48" s="105"/>
      <c r="B48" s="100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108"/>
      <c r="S48" s="105"/>
      <c r="T48" s="100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108"/>
    </row>
    <row r="49" spans="1:35" ht="14.25" thickBot="1">
      <c r="A49" s="105"/>
      <c r="B49" s="100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108"/>
      <c r="S49" s="105"/>
      <c r="T49" s="100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108"/>
    </row>
    <row r="50" spans="1:35" ht="14.25" thickBot="1">
      <c r="A50" s="105"/>
      <c r="B50" s="100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108"/>
      <c r="S50" s="105"/>
      <c r="T50" s="100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108"/>
    </row>
    <row r="51" spans="1:35" ht="14.25" thickBot="1">
      <c r="A51" s="105"/>
      <c r="B51" s="100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108"/>
      <c r="S51" s="105"/>
      <c r="T51" s="100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108"/>
    </row>
    <row r="52" spans="1:35" ht="14.25" thickBot="1">
      <c r="A52" s="105"/>
      <c r="B52" s="100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108"/>
      <c r="S52" s="105"/>
      <c r="T52" s="100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108"/>
    </row>
    <row r="53" spans="1:35" ht="14.25" thickBot="1">
      <c r="A53" s="105"/>
      <c r="B53" s="100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108"/>
      <c r="S53" s="105"/>
      <c r="T53" s="100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108"/>
    </row>
    <row r="54" spans="1:35" ht="14.25" thickBot="1">
      <c r="A54" s="105"/>
      <c r="B54" s="100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108"/>
      <c r="S54" s="105"/>
      <c r="T54" s="100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108"/>
    </row>
    <row r="55" spans="1:35" ht="14.25" thickBot="1">
      <c r="A55" s="105"/>
      <c r="B55" s="100"/>
      <c r="C55" s="66"/>
      <c r="D55" s="66"/>
      <c r="E55" s="66"/>
      <c r="F55" s="66"/>
      <c r="G55" s="66"/>
      <c r="H55" s="66"/>
      <c r="I55" s="66"/>
      <c r="J55" s="66"/>
      <c r="K55" s="65"/>
      <c r="L55" s="66"/>
      <c r="M55" s="66"/>
      <c r="N55" s="66"/>
      <c r="O55" s="66"/>
      <c r="P55" s="65"/>
      <c r="Q55" s="107"/>
      <c r="S55" s="105"/>
      <c r="T55" s="100"/>
      <c r="U55" s="66"/>
      <c r="V55" s="66"/>
      <c r="W55" s="66"/>
      <c r="X55" s="66"/>
      <c r="Y55" s="66"/>
      <c r="Z55" s="66"/>
      <c r="AA55" s="66"/>
      <c r="AB55" s="66"/>
      <c r="AC55" s="65"/>
      <c r="AD55" s="66"/>
      <c r="AE55" s="66"/>
      <c r="AF55" s="66"/>
      <c r="AG55" s="66"/>
      <c r="AH55" s="65"/>
      <c r="AI55" s="107"/>
    </row>
  </sheetData>
  <mergeCells count="4">
    <mergeCell ref="B3:B4"/>
    <mergeCell ref="C3:Q3"/>
    <mergeCell ref="T3:T4"/>
    <mergeCell ref="U3:AI3"/>
  </mergeCells>
  <phoneticPr fontId="15"/>
  <hyperlinks>
    <hyperlink ref="AP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selection activeCell="P21" sqref="P21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134</v>
      </c>
    </row>
    <row r="2" spans="1:51">
      <c r="D2" t="s">
        <v>135</v>
      </c>
    </row>
    <row r="3" spans="1:51">
      <c r="D3" t="s">
        <v>261</v>
      </c>
    </row>
    <row r="4" spans="1:51">
      <c r="E4" t="s">
        <v>262</v>
      </c>
      <c r="I4" t="s">
        <v>263</v>
      </c>
    </row>
    <row r="6" spans="1:51">
      <c r="B6" t="s">
        <v>264</v>
      </c>
    </row>
    <row r="7" spans="1:51">
      <c r="B7" s="64" t="s">
        <v>265</v>
      </c>
    </row>
    <row r="8" spans="1:51">
      <c r="B8" t="s">
        <v>266</v>
      </c>
    </row>
    <row r="9" spans="1:51" ht="14.25" thickBot="1">
      <c r="A9" s="16"/>
    </row>
    <row r="10" spans="1:51" ht="14.25" thickBot="1">
      <c r="A10" s="164"/>
      <c r="B10" s="165"/>
      <c r="C10" s="180" t="s">
        <v>55</v>
      </c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1"/>
      <c r="T10" s="182" t="s">
        <v>55</v>
      </c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1"/>
      <c r="AK10" s="182" t="s">
        <v>55</v>
      </c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1"/>
    </row>
    <row r="11" spans="1:51">
      <c r="A11" s="163"/>
      <c r="B11" s="166"/>
      <c r="C11" s="162" t="s">
        <v>56</v>
      </c>
      <c r="D11" s="59" t="s">
        <v>57</v>
      </c>
      <c r="E11" s="59" t="s">
        <v>58</v>
      </c>
      <c r="F11" s="59" t="s">
        <v>59</v>
      </c>
      <c r="G11" s="59" t="s">
        <v>60</v>
      </c>
      <c r="H11" s="59" t="s">
        <v>61</v>
      </c>
      <c r="I11" s="59" t="s">
        <v>62</v>
      </c>
      <c r="J11" s="59" t="s">
        <v>63</v>
      </c>
      <c r="K11" s="59" t="s">
        <v>64</v>
      </c>
      <c r="L11" s="59" t="s">
        <v>65</v>
      </c>
      <c r="M11" s="59" t="s">
        <v>66</v>
      </c>
      <c r="N11" s="59" t="s">
        <v>67</v>
      </c>
      <c r="O11" s="59" t="s">
        <v>68</v>
      </c>
      <c r="P11" s="59" t="s">
        <v>69</v>
      </c>
      <c r="Q11" s="59" t="s">
        <v>0</v>
      </c>
      <c r="R11" s="16"/>
      <c r="S11" s="16"/>
      <c r="T11" s="59" t="s">
        <v>56</v>
      </c>
      <c r="U11" s="59" t="s">
        <v>57</v>
      </c>
      <c r="V11" s="59" t="s">
        <v>58</v>
      </c>
      <c r="W11" s="59" t="s">
        <v>59</v>
      </c>
      <c r="X11" s="59" t="s">
        <v>60</v>
      </c>
      <c r="Y11" s="59" t="s">
        <v>61</v>
      </c>
      <c r="Z11" s="59" t="s">
        <v>62</v>
      </c>
      <c r="AA11" s="59" t="s">
        <v>63</v>
      </c>
      <c r="AB11" s="59" t="s">
        <v>64</v>
      </c>
      <c r="AC11" s="59" t="s">
        <v>65</v>
      </c>
      <c r="AD11" s="59" t="s">
        <v>66</v>
      </c>
      <c r="AE11" s="59" t="s">
        <v>67</v>
      </c>
      <c r="AF11" s="59" t="s">
        <v>68</v>
      </c>
      <c r="AG11" s="59" t="s">
        <v>69</v>
      </c>
      <c r="AH11" s="59" t="s">
        <v>0</v>
      </c>
      <c r="AI11" s="16"/>
      <c r="AJ11" s="16"/>
      <c r="AK11" s="59" t="s">
        <v>56</v>
      </c>
      <c r="AL11" s="59" t="s">
        <v>57</v>
      </c>
      <c r="AM11" s="59" t="s">
        <v>58</v>
      </c>
      <c r="AN11" s="59" t="s">
        <v>59</v>
      </c>
      <c r="AO11" s="59" t="s">
        <v>60</v>
      </c>
      <c r="AP11" s="59" t="s">
        <v>61</v>
      </c>
      <c r="AQ11" s="59" t="s">
        <v>62</v>
      </c>
      <c r="AR11" s="59" t="s">
        <v>63</v>
      </c>
      <c r="AS11" s="59" t="s">
        <v>64</v>
      </c>
      <c r="AT11" s="59" t="s">
        <v>65</v>
      </c>
      <c r="AU11" s="59" t="s">
        <v>66</v>
      </c>
      <c r="AV11" s="59" t="s">
        <v>67</v>
      </c>
      <c r="AW11" s="59" t="s">
        <v>68</v>
      </c>
      <c r="AX11" s="59" t="s">
        <v>69</v>
      </c>
      <c r="AY11" s="59" t="s">
        <v>0</v>
      </c>
    </row>
    <row r="12" spans="1:51">
      <c r="B12" s="14" t="s">
        <v>267</v>
      </c>
      <c r="C12" s="14" t="s">
        <v>268</v>
      </c>
      <c r="D12" s="14" t="s">
        <v>268</v>
      </c>
      <c r="E12" s="14" t="s">
        <v>268</v>
      </c>
      <c r="F12" s="14" t="s">
        <v>268</v>
      </c>
      <c r="G12" s="14" t="s">
        <v>268</v>
      </c>
      <c r="H12" s="14" t="s">
        <v>268</v>
      </c>
      <c r="I12" s="14" t="s">
        <v>268</v>
      </c>
      <c r="J12" s="14" t="s">
        <v>268</v>
      </c>
      <c r="K12" s="14" t="s">
        <v>268</v>
      </c>
      <c r="L12" s="14" t="s">
        <v>268</v>
      </c>
      <c r="M12" s="14" t="s">
        <v>268</v>
      </c>
      <c r="N12" s="14" t="s">
        <v>268</v>
      </c>
      <c r="O12" s="14" t="s">
        <v>268</v>
      </c>
      <c r="P12" s="14" t="s">
        <v>268</v>
      </c>
      <c r="Q12" s="14" t="s">
        <v>268</v>
      </c>
      <c r="T12" s="14" t="s">
        <v>269</v>
      </c>
      <c r="U12" s="14" t="s">
        <v>269</v>
      </c>
      <c r="V12" s="14" t="s">
        <v>269</v>
      </c>
      <c r="W12" s="14" t="s">
        <v>269</v>
      </c>
      <c r="X12" s="14" t="s">
        <v>269</v>
      </c>
      <c r="Y12" s="14" t="s">
        <v>269</v>
      </c>
      <c r="Z12" s="14" t="s">
        <v>269</v>
      </c>
      <c r="AA12" s="14" t="s">
        <v>269</v>
      </c>
      <c r="AB12" s="14" t="s">
        <v>269</v>
      </c>
      <c r="AC12" s="14" t="s">
        <v>269</v>
      </c>
      <c r="AD12" s="14" t="s">
        <v>269</v>
      </c>
      <c r="AE12" s="14" t="s">
        <v>269</v>
      </c>
      <c r="AF12" s="14" t="s">
        <v>269</v>
      </c>
      <c r="AG12" s="14"/>
      <c r="AH12" s="14" t="s">
        <v>269</v>
      </c>
      <c r="AK12" s="14" t="s">
        <v>270</v>
      </c>
      <c r="AL12" s="14" t="s">
        <v>270</v>
      </c>
      <c r="AM12" s="14" t="s">
        <v>270</v>
      </c>
      <c r="AN12" s="14" t="s">
        <v>270</v>
      </c>
      <c r="AO12" s="14" t="s">
        <v>270</v>
      </c>
      <c r="AP12" s="14" t="s">
        <v>270</v>
      </c>
      <c r="AQ12" s="14" t="s">
        <v>270</v>
      </c>
      <c r="AR12" s="14" t="s">
        <v>270</v>
      </c>
      <c r="AS12" s="14" t="s">
        <v>270</v>
      </c>
      <c r="AT12" s="14" t="s">
        <v>270</v>
      </c>
      <c r="AU12" s="14" t="s">
        <v>270</v>
      </c>
      <c r="AV12" s="14" t="s">
        <v>270</v>
      </c>
      <c r="AW12" s="14" t="s">
        <v>270</v>
      </c>
      <c r="AX12" s="14"/>
      <c r="AY12" s="14" t="s">
        <v>270</v>
      </c>
    </row>
    <row r="13" spans="1:51" ht="14.25" thickBot="1"/>
    <row r="14" spans="1:51" ht="14.25" thickBot="1">
      <c r="B14" s="167" t="s">
        <v>271</v>
      </c>
      <c r="C14" s="168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69" t="s">
        <v>272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70" t="s">
        <v>273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70" t="s">
        <v>274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70" t="s">
        <v>275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70" t="s">
        <v>276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71" t="s">
        <v>277</v>
      </c>
      <c r="C20" s="168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72" t="s">
        <v>278</v>
      </c>
      <c r="C21" s="173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67" t="s">
        <v>279</v>
      </c>
      <c r="C22" s="173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</sheetData>
  <mergeCells count="3">
    <mergeCell ref="C10:Q10"/>
    <mergeCell ref="T10:AH10"/>
    <mergeCell ref="AK10:AY10"/>
  </mergeCells>
  <phoneticPr fontId="15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zoomScale="70" zoomScaleNormal="70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19" width="9" style="6"/>
    <col min="20" max="20" width="27" customWidth="1"/>
    <col min="21" max="26" width="9" style="4" customWidth="1"/>
    <col min="27" max="28" width="9" style="4"/>
    <col min="29" max="31" width="9" style="4" customWidth="1"/>
    <col min="32" max="32" width="9" style="4"/>
    <col min="33" max="35" width="9" style="4" customWidth="1"/>
  </cols>
  <sheetData>
    <row r="1" spans="1:42">
      <c r="B1" s="4" t="str">
        <f>素データ!B1</f>
        <v>契約当事者 年齢=20歳代</v>
      </c>
      <c r="G1" s="7" t="str">
        <f>素データ!G1</f>
        <v>データ出所：国民生活センター「消費生活相談データベース(PIO-NET)」</v>
      </c>
      <c r="M1"/>
      <c r="T1" s="4" t="str">
        <f>素データ!T1</f>
        <v>契約当事者 年齢=70歳以上</v>
      </c>
      <c r="Y1" s="7" t="str">
        <f>素データ!Y1</f>
        <v>データ出所：国民生活センター「消費生活相談データベース(PIO-NET)」</v>
      </c>
      <c r="AE1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4" t="str">
        <f>素データ!B2</f>
        <v>2014年度</v>
      </c>
      <c r="G2" s="4" t="str">
        <f>素データ!G2</f>
        <v>2015年1月14日現在</v>
      </c>
      <c r="M2"/>
      <c r="T2" s="4" t="str">
        <f>素データ!T2</f>
        <v>2014年度</v>
      </c>
      <c r="Y2" s="4" t="str">
        <f>素データ!Y2</f>
        <v>2015年1月14日現在</v>
      </c>
      <c r="AE2"/>
      <c r="AJ2" s="76" t="s">
        <v>186</v>
      </c>
      <c r="AK2" s="4"/>
      <c r="AL2" s="4"/>
      <c r="AM2" s="4"/>
      <c r="AN2" s="6"/>
      <c r="AO2" s="6"/>
      <c r="AP2" s="77" t="s">
        <v>259</v>
      </c>
    </row>
    <row r="3" spans="1:42" ht="14.25" thickBot="1">
      <c r="A3" s="9"/>
      <c r="B3" s="174" t="s">
        <v>234</v>
      </c>
      <c r="C3" s="182" t="s">
        <v>55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T3" s="112" t="str">
        <f>B3</f>
        <v>商品・サービス（大分類）</v>
      </c>
      <c r="U3" s="182" t="s">
        <v>55</v>
      </c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</row>
    <row r="4" spans="1:42" ht="14.25" thickBot="1">
      <c r="A4" s="10" t="s">
        <v>3</v>
      </c>
      <c r="B4" s="20"/>
      <c r="C4" s="59" t="s">
        <v>56</v>
      </c>
      <c r="D4" s="59" t="s">
        <v>57</v>
      </c>
      <c r="E4" s="59" t="s">
        <v>58</v>
      </c>
      <c r="F4" s="59" t="s">
        <v>59</v>
      </c>
      <c r="G4" s="59" t="s">
        <v>60</v>
      </c>
      <c r="H4" s="59" t="s">
        <v>61</v>
      </c>
      <c r="I4" s="59" t="s">
        <v>62</v>
      </c>
      <c r="J4" s="59" t="s">
        <v>63</v>
      </c>
      <c r="K4" s="59" t="s">
        <v>64</v>
      </c>
      <c r="L4" s="59" t="s">
        <v>65</v>
      </c>
      <c r="M4" s="59" t="s">
        <v>66</v>
      </c>
      <c r="N4" s="59" t="s">
        <v>67</v>
      </c>
      <c r="O4" s="59" t="s">
        <v>68</v>
      </c>
      <c r="P4" s="59" t="s">
        <v>69</v>
      </c>
      <c r="Q4" s="59" t="s">
        <v>0</v>
      </c>
      <c r="T4" s="20"/>
      <c r="U4" s="59" t="s">
        <v>56</v>
      </c>
      <c r="V4" s="59" t="s">
        <v>57</v>
      </c>
      <c r="W4" s="59" t="s">
        <v>58</v>
      </c>
      <c r="X4" s="59" t="s">
        <v>59</v>
      </c>
      <c r="Y4" s="59" t="s">
        <v>60</v>
      </c>
      <c r="Z4" s="59" t="s">
        <v>61</v>
      </c>
      <c r="AA4" s="59" t="s">
        <v>62</v>
      </c>
      <c r="AB4" s="59" t="s">
        <v>63</v>
      </c>
      <c r="AC4" s="59" t="s">
        <v>64</v>
      </c>
      <c r="AD4" s="59" t="s">
        <v>65</v>
      </c>
      <c r="AE4" s="59" t="s">
        <v>66</v>
      </c>
      <c r="AF4" s="59" t="s">
        <v>67</v>
      </c>
      <c r="AG4" s="59" t="s">
        <v>68</v>
      </c>
      <c r="AH4" s="59" t="s">
        <v>69</v>
      </c>
      <c r="AI4" s="59" t="s">
        <v>0</v>
      </c>
    </row>
    <row r="5" spans="1:42" ht="14.25" thickBot="1">
      <c r="A5" s="62" t="s">
        <v>4</v>
      </c>
      <c r="B5" s="67" t="str">
        <f>素データ!B5</f>
        <v>商品一般</v>
      </c>
      <c r="C5" s="68">
        <f>素データ!C5</f>
        <v>88</v>
      </c>
      <c r="D5" s="68">
        <f>素データ!D5</f>
        <v>54</v>
      </c>
      <c r="E5" s="68">
        <f>素データ!E5</f>
        <v>69</v>
      </c>
      <c r="F5" s="68">
        <f>素データ!F5</f>
        <v>445</v>
      </c>
      <c r="G5" s="68">
        <f>素データ!G5</f>
        <v>63</v>
      </c>
      <c r="H5" s="68">
        <f>素データ!H5</f>
        <v>49</v>
      </c>
      <c r="I5" s="68">
        <f>素データ!I5</f>
        <v>152</v>
      </c>
      <c r="J5" s="68">
        <f>素データ!J5</f>
        <v>247</v>
      </c>
      <c r="K5" s="68">
        <f>素データ!K5</f>
        <v>13</v>
      </c>
      <c r="L5" s="68">
        <f>素データ!L5</f>
        <v>78</v>
      </c>
      <c r="M5" s="68">
        <f>素データ!M5</f>
        <v>33</v>
      </c>
      <c r="N5" s="68">
        <f>素データ!N5</f>
        <v>127</v>
      </c>
      <c r="O5" s="68">
        <f>素データ!O5</f>
        <v>33</v>
      </c>
      <c r="P5" s="68">
        <f>素データ!P5</f>
        <v>44</v>
      </c>
      <c r="Q5" s="68">
        <f>素データ!Q5</f>
        <v>1495</v>
      </c>
      <c r="T5" s="67" t="str">
        <f>素データ!T5</f>
        <v>商品一般</v>
      </c>
      <c r="U5" s="68">
        <f>素データ!U5</f>
        <v>872</v>
      </c>
      <c r="V5" s="68">
        <f>素データ!V5</f>
        <v>465</v>
      </c>
      <c r="W5" s="68">
        <f>素データ!W5</f>
        <v>1162</v>
      </c>
      <c r="X5" s="68">
        <f>素データ!X5</f>
        <v>2684</v>
      </c>
      <c r="Y5" s="68">
        <f>素データ!Y5</f>
        <v>920</v>
      </c>
      <c r="Z5" s="68">
        <f>素データ!Z5</f>
        <v>656</v>
      </c>
      <c r="AA5" s="68">
        <f>素データ!AA5</f>
        <v>1398</v>
      </c>
      <c r="AB5" s="68">
        <f>素データ!AB5</f>
        <v>1737</v>
      </c>
      <c r="AC5" s="68">
        <f>素データ!AC5</f>
        <v>230</v>
      </c>
      <c r="AD5" s="68">
        <f>素データ!AD5</f>
        <v>1142</v>
      </c>
      <c r="AE5" s="68">
        <f>素データ!AE5</f>
        <v>546</v>
      </c>
      <c r="AF5" s="68">
        <f>素データ!AF5</f>
        <v>1484</v>
      </c>
      <c r="AG5" s="68">
        <f>素データ!AG5</f>
        <v>320</v>
      </c>
      <c r="AH5" s="68">
        <f>素データ!AH5</f>
        <v>115</v>
      </c>
      <c r="AI5" s="68">
        <f>素データ!AI5</f>
        <v>13731</v>
      </c>
    </row>
    <row r="6" spans="1:42" ht="14.25" thickBot="1">
      <c r="A6" s="62" t="s">
        <v>5</v>
      </c>
      <c r="B6" s="67" t="str">
        <f>素データ!B6</f>
        <v>食料品</v>
      </c>
      <c r="C6" s="68">
        <f>素データ!C6</f>
        <v>66</v>
      </c>
      <c r="D6" s="68">
        <f>素データ!D6</f>
        <v>53</v>
      </c>
      <c r="E6" s="68">
        <f>素データ!E6</f>
        <v>64</v>
      </c>
      <c r="F6" s="68">
        <f>素データ!F6</f>
        <v>439</v>
      </c>
      <c r="G6" s="68">
        <f>素データ!G6</f>
        <v>41</v>
      </c>
      <c r="H6" s="68">
        <f>素データ!H6</f>
        <v>35</v>
      </c>
      <c r="I6" s="68">
        <f>素データ!I6</f>
        <v>211</v>
      </c>
      <c r="J6" s="68">
        <f>素データ!J6</f>
        <v>339</v>
      </c>
      <c r="K6" s="68">
        <f>素データ!K6</f>
        <v>10</v>
      </c>
      <c r="L6" s="68">
        <f>素データ!L6</f>
        <v>59</v>
      </c>
      <c r="M6" s="68">
        <f>素データ!M6</f>
        <v>36</v>
      </c>
      <c r="N6" s="68">
        <f>素データ!N6</f>
        <v>185</v>
      </c>
      <c r="O6" s="68">
        <f>素データ!O6</f>
        <v>32</v>
      </c>
      <c r="P6" s="68">
        <f>素データ!P6</f>
        <v>19</v>
      </c>
      <c r="Q6" s="68">
        <f>素データ!Q6</f>
        <v>1589</v>
      </c>
      <c r="T6" s="67" t="str">
        <f>素データ!T6</f>
        <v>食料品</v>
      </c>
      <c r="U6" s="68">
        <f>素データ!U6</f>
        <v>939</v>
      </c>
      <c r="V6" s="68">
        <f>素データ!V6</f>
        <v>517</v>
      </c>
      <c r="W6" s="68">
        <f>素データ!W6</f>
        <v>586</v>
      </c>
      <c r="X6" s="68">
        <f>素データ!X6</f>
        <v>2531</v>
      </c>
      <c r="Y6" s="68">
        <f>素データ!Y6</f>
        <v>508</v>
      </c>
      <c r="Z6" s="68">
        <f>素データ!Z6</f>
        <v>382</v>
      </c>
      <c r="AA6" s="68">
        <f>素データ!AA6</f>
        <v>1081</v>
      </c>
      <c r="AB6" s="68">
        <f>素データ!AB6</f>
        <v>1838</v>
      </c>
      <c r="AC6" s="68">
        <f>素データ!AC6</f>
        <v>178</v>
      </c>
      <c r="AD6" s="68">
        <f>素データ!AD6</f>
        <v>834</v>
      </c>
      <c r="AE6" s="68">
        <f>素データ!AE6</f>
        <v>628</v>
      </c>
      <c r="AF6" s="68">
        <f>素データ!AF6</f>
        <v>1535</v>
      </c>
      <c r="AG6" s="68">
        <f>素データ!AG6</f>
        <v>526</v>
      </c>
      <c r="AH6" s="68">
        <f>素データ!AH6</f>
        <v>122</v>
      </c>
      <c r="AI6" s="68">
        <f>素データ!AI6</f>
        <v>12205</v>
      </c>
    </row>
    <row r="7" spans="1:42" ht="14.25" thickBot="1">
      <c r="A7" s="62" t="s">
        <v>6</v>
      </c>
      <c r="B7" s="67" t="str">
        <f>素データ!B7</f>
        <v>住居品</v>
      </c>
      <c r="C7" s="68">
        <f>素データ!C7</f>
        <v>44</v>
      </c>
      <c r="D7" s="68">
        <f>素データ!D7</f>
        <v>25</v>
      </c>
      <c r="E7" s="68">
        <f>素データ!E7</f>
        <v>50</v>
      </c>
      <c r="F7" s="68">
        <f>素データ!F7</f>
        <v>375</v>
      </c>
      <c r="G7" s="68">
        <f>素データ!G7</f>
        <v>53</v>
      </c>
      <c r="H7" s="68">
        <f>素データ!H7</f>
        <v>16</v>
      </c>
      <c r="I7" s="68">
        <f>素データ!I7</f>
        <v>161</v>
      </c>
      <c r="J7" s="68">
        <f>素データ!J7</f>
        <v>253</v>
      </c>
      <c r="K7" s="68">
        <f>素データ!K7</f>
        <v>10</v>
      </c>
      <c r="L7" s="68">
        <f>素データ!L7</f>
        <v>70</v>
      </c>
      <c r="M7" s="68">
        <f>素データ!M7</f>
        <v>27</v>
      </c>
      <c r="N7" s="68">
        <f>素データ!N7</f>
        <v>129</v>
      </c>
      <c r="O7" s="68">
        <f>素データ!O7</f>
        <v>40</v>
      </c>
      <c r="P7" s="68">
        <f>素データ!P7</f>
        <v>15</v>
      </c>
      <c r="Q7" s="68">
        <f>素データ!Q7</f>
        <v>1268</v>
      </c>
      <c r="T7" s="67" t="str">
        <f>素データ!T7</f>
        <v>住居品</v>
      </c>
      <c r="U7" s="68">
        <f>素データ!U7</f>
        <v>480</v>
      </c>
      <c r="V7" s="68">
        <f>素データ!V7</f>
        <v>307</v>
      </c>
      <c r="W7" s="68">
        <f>素データ!W7</f>
        <v>404</v>
      </c>
      <c r="X7" s="68">
        <f>素データ!X7</f>
        <v>2426</v>
      </c>
      <c r="Y7" s="68">
        <f>素データ!Y7</f>
        <v>366</v>
      </c>
      <c r="Z7" s="68">
        <f>素データ!Z7</f>
        <v>231</v>
      </c>
      <c r="AA7" s="68">
        <f>素データ!AA7</f>
        <v>780</v>
      </c>
      <c r="AB7" s="68">
        <f>素データ!AB7</f>
        <v>1492</v>
      </c>
      <c r="AC7" s="68">
        <f>素データ!AC7</f>
        <v>76</v>
      </c>
      <c r="AD7" s="68">
        <f>素データ!AD7</f>
        <v>429</v>
      </c>
      <c r="AE7" s="68">
        <f>素データ!AE7</f>
        <v>192</v>
      </c>
      <c r="AF7" s="68">
        <f>素データ!AF7</f>
        <v>867</v>
      </c>
      <c r="AG7" s="68">
        <f>素データ!AG7</f>
        <v>258</v>
      </c>
      <c r="AH7" s="68">
        <f>素データ!AH7</f>
        <v>63</v>
      </c>
      <c r="AI7" s="68">
        <f>素データ!AI7</f>
        <v>8371</v>
      </c>
    </row>
    <row r="8" spans="1:42" ht="14.25" thickBot="1">
      <c r="A8" s="62" t="s">
        <v>7</v>
      </c>
      <c r="B8" s="67" t="str">
        <f>素データ!B8</f>
        <v>光熱水品</v>
      </c>
      <c r="C8" s="68">
        <f>素データ!C8</f>
        <v>23</v>
      </c>
      <c r="D8" s="68">
        <f>素データ!D8</f>
        <v>8</v>
      </c>
      <c r="E8" s="68">
        <f>素データ!E8</f>
        <v>9</v>
      </c>
      <c r="F8" s="68">
        <f>素データ!F8</f>
        <v>43</v>
      </c>
      <c r="G8" s="68">
        <f>素データ!G8</f>
        <v>5</v>
      </c>
      <c r="H8" s="68">
        <f>素データ!H8</f>
        <v>3</v>
      </c>
      <c r="I8" s="68">
        <f>素データ!I8</f>
        <v>15</v>
      </c>
      <c r="J8" s="68">
        <f>素データ!J8</f>
        <v>17</v>
      </c>
      <c r="K8" s="68">
        <f>素データ!K8</f>
        <v>1</v>
      </c>
      <c r="L8" s="68">
        <f>素データ!L8</f>
        <v>7</v>
      </c>
      <c r="M8" s="68">
        <f>素データ!M8</f>
        <v>2</v>
      </c>
      <c r="N8" s="68">
        <f>素データ!N8</f>
        <v>21</v>
      </c>
      <c r="O8" s="68">
        <f>素データ!O8</f>
        <v>7</v>
      </c>
      <c r="P8" s="68">
        <f>素データ!P8</f>
        <v>2</v>
      </c>
      <c r="Q8" s="68">
        <f>素データ!Q8</f>
        <v>163</v>
      </c>
      <c r="T8" s="67" t="str">
        <f>素データ!T8</f>
        <v>光熱水品</v>
      </c>
      <c r="U8" s="68">
        <f>素データ!U8</f>
        <v>85</v>
      </c>
      <c r="V8" s="68">
        <f>素データ!V8</f>
        <v>29</v>
      </c>
      <c r="W8" s="68">
        <f>素データ!W8</f>
        <v>106</v>
      </c>
      <c r="X8" s="68">
        <f>素データ!X8</f>
        <v>400</v>
      </c>
      <c r="Y8" s="68">
        <f>素データ!Y8</f>
        <v>31</v>
      </c>
      <c r="Z8" s="68">
        <f>素データ!Z8</f>
        <v>18</v>
      </c>
      <c r="AA8" s="68">
        <f>素データ!AA8</f>
        <v>90</v>
      </c>
      <c r="AB8" s="68">
        <f>素データ!AB8</f>
        <v>164</v>
      </c>
      <c r="AC8" s="68">
        <f>素データ!AC8</f>
        <v>11</v>
      </c>
      <c r="AD8" s="68">
        <f>素データ!AD8</f>
        <v>47</v>
      </c>
      <c r="AE8" s="68">
        <f>素データ!AE8</f>
        <v>36</v>
      </c>
      <c r="AF8" s="68">
        <f>素データ!AF8</f>
        <v>93</v>
      </c>
      <c r="AG8" s="68">
        <f>素データ!AG8</f>
        <v>24</v>
      </c>
      <c r="AH8" s="68">
        <f>素データ!AH8</f>
        <v>5</v>
      </c>
      <c r="AI8" s="68">
        <f>素データ!AI8</f>
        <v>1139</v>
      </c>
    </row>
    <row r="9" spans="1:42" ht="14.25" thickBot="1">
      <c r="A9" s="62" t="s">
        <v>8</v>
      </c>
      <c r="B9" s="67" t="str">
        <f>素データ!B9</f>
        <v>被服品</v>
      </c>
      <c r="C9" s="68">
        <f>素データ!C9</f>
        <v>219</v>
      </c>
      <c r="D9" s="68">
        <f>素データ!D9</f>
        <v>166</v>
      </c>
      <c r="E9" s="68">
        <f>素データ!E9</f>
        <v>234</v>
      </c>
      <c r="F9" s="68">
        <f>素データ!F9</f>
        <v>1607</v>
      </c>
      <c r="G9" s="68">
        <f>素データ!G9</f>
        <v>165</v>
      </c>
      <c r="H9" s="68">
        <f>素データ!H9</f>
        <v>93</v>
      </c>
      <c r="I9" s="68">
        <f>素データ!I9</f>
        <v>489</v>
      </c>
      <c r="J9" s="68">
        <f>素データ!J9</f>
        <v>763</v>
      </c>
      <c r="K9" s="68">
        <f>素データ!K9</f>
        <v>29</v>
      </c>
      <c r="L9" s="68">
        <f>素データ!L9</f>
        <v>190</v>
      </c>
      <c r="M9" s="68">
        <f>素データ!M9</f>
        <v>95</v>
      </c>
      <c r="N9" s="68">
        <f>素データ!N9</f>
        <v>399</v>
      </c>
      <c r="O9" s="68">
        <f>素データ!O9</f>
        <v>100</v>
      </c>
      <c r="P9" s="68">
        <f>素データ!P9</f>
        <v>37</v>
      </c>
      <c r="Q9" s="68">
        <f>素データ!Q9</f>
        <v>4586</v>
      </c>
      <c r="T9" s="67" t="str">
        <f>素データ!T9</f>
        <v>被服品</v>
      </c>
      <c r="U9" s="68">
        <f>素データ!U9</f>
        <v>287</v>
      </c>
      <c r="V9" s="68">
        <f>素データ!V9</f>
        <v>164</v>
      </c>
      <c r="W9" s="68">
        <f>素データ!W9</f>
        <v>191</v>
      </c>
      <c r="X9" s="68">
        <f>素データ!X9</f>
        <v>1272</v>
      </c>
      <c r="Y9" s="68">
        <f>素データ!Y9</f>
        <v>159</v>
      </c>
      <c r="Z9" s="68">
        <f>素データ!Z9</f>
        <v>147</v>
      </c>
      <c r="AA9" s="68">
        <f>素データ!AA9</f>
        <v>377</v>
      </c>
      <c r="AB9" s="68">
        <f>素データ!AB9</f>
        <v>814</v>
      </c>
      <c r="AC9" s="68">
        <f>素データ!AC9</f>
        <v>59</v>
      </c>
      <c r="AD9" s="68">
        <f>素データ!AD9</f>
        <v>376</v>
      </c>
      <c r="AE9" s="68">
        <f>素データ!AE9</f>
        <v>111</v>
      </c>
      <c r="AF9" s="68">
        <f>素データ!AF9</f>
        <v>540</v>
      </c>
      <c r="AG9" s="68">
        <f>素データ!AG9</f>
        <v>105</v>
      </c>
      <c r="AH9" s="68">
        <f>素データ!AH9</f>
        <v>33</v>
      </c>
      <c r="AI9" s="68">
        <f>素データ!AI9</f>
        <v>4635</v>
      </c>
    </row>
    <row r="10" spans="1:42" ht="14.25" thickBot="1">
      <c r="A10" s="62" t="s">
        <v>9</v>
      </c>
      <c r="B10" s="67" t="str">
        <f>素データ!B10</f>
        <v>保健衛生品</v>
      </c>
      <c r="C10" s="68">
        <f>素データ!C10</f>
        <v>37</v>
      </c>
      <c r="D10" s="68">
        <f>素データ!D10</f>
        <v>54</v>
      </c>
      <c r="E10" s="68">
        <f>素データ!E10</f>
        <v>67</v>
      </c>
      <c r="F10" s="68">
        <f>素データ!F10</f>
        <v>644</v>
      </c>
      <c r="G10" s="68">
        <f>素データ!G10</f>
        <v>30</v>
      </c>
      <c r="H10" s="68">
        <f>素データ!H10</f>
        <v>44</v>
      </c>
      <c r="I10" s="68">
        <f>素データ!I10</f>
        <v>127</v>
      </c>
      <c r="J10" s="68">
        <f>素データ!J10</f>
        <v>222</v>
      </c>
      <c r="K10" s="68">
        <f>素データ!K10</f>
        <v>15</v>
      </c>
      <c r="L10" s="68">
        <f>素データ!L10</f>
        <v>47</v>
      </c>
      <c r="M10" s="68">
        <f>素データ!M10</f>
        <v>31</v>
      </c>
      <c r="N10" s="68">
        <f>素データ!N10</f>
        <v>163</v>
      </c>
      <c r="O10" s="68">
        <f>素データ!O10</f>
        <v>18</v>
      </c>
      <c r="P10" s="68">
        <f>素データ!P10</f>
        <v>31</v>
      </c>
      <c r="Q10" s="68">
        <f>素データ!Q10</f>
        <v>1530</v>
      </c>
      <c r="T10" s="67" t="str">
        <f>素データ!T10</f>
        <v>保健衛生品</v>
      </c>
      <c r="U10" s="68">
        <f>素データ!U10</f>
        <v>332</v>
      </c>
      <c r="V10" s="68">
        <f>素データ!V10</f>
        <v>152</v>
      </c>
      <c r="W10" s="68">
        <f>素データ!W10</f>
        <v>201</v>
      </c>
      <c r="X10" s="68">
        <f>素データ!X10</f>
        <v>1143</v>
      </c>
      <c r="Y10" s="68">
        <f>素データ!Y10</f>
        <v>213</v>
      </c>
      <c r="Z10" s="68">
        <f>素データ!Z10</f>
        <v>141</v>
      </c>
      <c r="AA10" s="68">
        <f>素データ!AA10</f>
        <v>497</v>
      </c>
      <c r="AB10" s="68">
        <f>素データ!AB10</f>
        <v>777</v>
      </c>
      <c r="AC10" s="68">
        <f>素データ!AC10</f>
        <v>57</v>
      </c>
      <c r="AD10" s="68">
        <f>素データ!AD10</f>
        <v>378</v>
      </c>
      <c r="AE10" s="68">
        <f>素データ!AE10</f>
        <v>152</v>
      </c>
      <c r="AF10" s="68">
        <f>素データ!AF10</f>
        <v>693</v>
      </c>
      <c r="AG10" s="68">
        <f>素データ!AG10</f>
        <v>224</v>
      </c>
      <c r="AH10" s="68">
        <f>素データ!AH10</f>
        <v>61</v>
      </c>
      <c r="AI10" s="68">
        <f>素データ!AI10</f>
        <v>5021</v>
      </c>
    </row>
    <row r="11" spans="1:42" ht="14.25" thickBot="1">
      <c r="A11" s="62" t="s">
        <v>10</v>
      </c>
      <c r="B11" s="67" t="str">
        <f>素データ!B11</f>
        <v>教養娯楽品</v>
      </c>
      <c r="C11" s="68">
        <f>素データ!C11</f>
        <v>212</v>
      </c>
      <c r="D11" s="68">
        <f>素データ!D11</f>
        <v>143</v>
      </c>
      <c r="E11" s="68">
        <f>素データ!E11</f>
        <v>217</v>
      </c>
      <c r="F11" s="68">
        <f>素データ!F11</f>
        <v>2061</v>
      </c>
      <c r="G11" s="68">
        <f>素データ!G11</f>
        <v>119</v>
      </c>
      <c r="H11" s="68">
        <f>素データ!H11</f>
        <v>85</v>
      </c>
      <c r="I11" s="68">
        <f>素データ!I11</f>
        <v>451</v>
      </c>
      <c r="J11" s="68">
        <f>素データ!J11</f>
        <v>786</v>
      </c>
      <c r="K11" s="68">
        <f>素データ!K11</f>
        <v>32</v>
      </c>
      <c r="L11" s="68">
        <f>素データ!L11</f>
        <v>175</v>
      </c>
      <c r="M11" s="68">
        <f>素データ!M11</f>
        <v>98</v>
      </c>
      <c r="N11" s="68">
        <f>素データ!N11</f>
        <v>360</v>
      </c>
      <c r="O11" s="68">
        <f>素データ!O11</f>
        <v>84</v>
      </c>
      <c r="P11" s="68">
        <f>素データ!P11</f>
        <v>56</v>
      </c>
      <c r="Q11" s="68">
        <f>素データ!Q11</f>
        <v>4879</v>
      </c>
      <c r="T11" s="67" t="str">
        <f>素データ!T11</f>
        <v>教養娯楽品</v>
      </c>
      <c r="U11" s="68">
        <f>素データ!U11</f>
        <v>514</v>
      </c>
      <c r="V11" s="68">
        <f>素データ!V11</f>
        <v>265</v>
      </c>
      <c r="W11" s="68">
        <f>素データ!W11</f>
        <v>476</v>
      </c>
      <c r="X11" s="68">
        <f>素データ!X11</f>
        <v>2611</v>
      </c>
      <c r="Y11" s="68">
        <f>素データ!Y11</f>
        <v>373</v>
      </c>
      <c r="Z11" s="68">
        <f>素データ!Z11</f>
        <v>284</v>
      </c>
      <c r="AA11" s="68">
        <f>素データ!AA11</f>
        <v>772</v>
      </c>
      <c r="AB11" s="68">
        <f>素データ!AB11</f>
        <v>1921</v>
      </c>
      <c r="AC11" s="68">
        <f>素データ!AC11</f>
        <v>114</v>
      </c>
      <c r="AD11" s="68">
        <f>素データ!AD11</f>
        <v>644</v>
      </c>
      <c r="AE11" s="68">
        <f>素データ!AE11</f>
        <v>288</v>
      </c>
      <c r="AF11" s="68">
        <f>素データ!AF11</f>
        <v>1133</v>
      </c>
      <c r="AG11" s="68">
        <f>素データ!AG11</f>
        <v>283</v>
      </c>
      <c r="AH11" s="68">
        <f>素データ!AH11</f>
        <v>93</v>
      </c>
      <c r="AI11" s="68">
        <f>素データ!AI11</f>
        <v>9771</v>
      </c>
    </row>
    <row r="12" spans="1:42" ht="14.25" thickBot="1">
      <c r="A12" s="62" t="s">
        <v>11</v>
      </c>
      <c r="B12" s="67" t="str">
        <f>素データ!B12</f>
        <v>車両・乗り物</v>
      </c>
      <c r="C12" s="68">
        <f>素データ!C12</f>
        <v>160</v>
      </c>
      <c r="D12" s="68">
        <f>素データ!D12</f>
        <v>104</v>
      </c>
      <c r="E12" s="68">
        <f>素データ!E12</f>
        <v>133</v>
      </c>
      <c r="F12" s="68">
        <f>素データ!F12</f>
        <v>483</v>
      </c>
      <c r="G12" s="68">
        <f>素データ!G12</f>
        <v>95</v>
      </c>
      <c r="H12" s="68">
        <f>素データ!H12</f>
        <v>61</v>
      </c>
      <c r="I12" s="68">
        <f>素データ!I12</f>
        <v>288</v>
      </c>
      <c r="J12" s="68">
        <f>素データ!J12</f>
        <v>253</v>
      </c>
      <c r="K12" s="68">
        <f>素データ!K12</f>
        <v>16</v>
      </c>
      <c r="L12" s="68">
        <f>素データ!L12</f>
        <v>108</v>
      </c>
      <c r="M12" s="68">
        <f>素データ!M12</f>
        <v>65</v>
      </c>
      <c r="N12" s="68">
        <f>素データ!N12</f>
        <v>233</v>
      </c>
      <c r="O12" s="68">
        <f>素データ!O12</f>
        <v>55</v>
      </c>
      <c r="P12" s="68">
        <f>素データ!P12</f>
        <v>34</v>
      </c>
      <c r="Q12" s="68">
        <f>素データ!Q12</f>
        <v>2088</v>
      </c>
      <c r="T12" s="67" t="str">
        <f>素データ!T12</f>
        <v>車両・乗り物</v>
      </c>
      <c r="U12" s="68">
        <f>素データ!U12</f>
        <v>69</v>
      </c>
      <c r="V12" s="68">
        <f>素データ!V12</f>
        <v>52</v>
      </c>
      <c r="W12" s="68">
        <f>素データ!W12</f>
        <v>87</v>
      </c>
      <c r="X12" s="68">
        <f>素データ!X12</f>
        <v>293</v>
      </c>
      <c r="Y12" s="68">
        <f>素データ!Y12</f>
        <v>44</v>
      </c>
      <c r="Z12" s="68">
        <f>素データ!Z12</f>
        <v>23</v>
      </c>
      <c r="AA12" s="68">
        <f>素データ!AA12</f>
        <v>100</v>
      </c>
      <c r="AB12" s="68">
        <f>素データ!AB12</f>
        <v>197</v>
      </c>
      <c r="AC12" s="68">
        <f>素データ!AC12</f>
        <v>17</v>
      </c>
      <c r="AD12" s="68">
        <f>素データ!AD12</f>
        <v>76</v>
      </c>
      <c r="AE12" s="68">
        <f>素データ!AE12</f>
        <v>33</v>
      </c>
      <c r="AF12" s="68">
        <f>素データ!AF12</f>
        <v>111</v>
      </c>
      <c r="AG12" s="68">
        <f>素データ!AG12</f>
        <v>28</v>
      </c>
      <c r="AH12" s="68">
        <f>素データ!AH12</f>
        <v>9</v>
      </c>
      <c r="AI12" s="68">
        <f>素データ!AI12</f>
        <v>1139</v>
      </c>
    </row>
    <row r="13" spans="1:42" ht="14.25" thickBot="1">
      <c r="A13" s="62" t="s">
        <v>12</v>
      </c>
      <c r="B13" s="67" t="str">
        <f>素データ!B13</f>
        <v>土地・建物・設備</v>
      </c>
      <c r="C13" s="68">
        <f>素データ!C13</f>
        <v>18</v>
      </c>
      <c r="D13" s="68">
        <f>素データ!D13</f>
        <v>21</v>
      </c>
      <c r="E13" s="68">
        <f>素データ!E13</f>
        <v>60</v>
      </c>
      <c r="F13" s="68">
        <f>素データ!F13</f>
        <v>253</v>
      </c>
      <c r="G13" s="68">
        <f>素データ!G13</f>
        <v>11</v>
      </c>
      <c r="H13" s="68">
        <f>素データ!H13</f>
        <v>11</v>
      </c>
      <c r="I13" s="68">
        <f>素データ!I13</f>
        <v>62</v>
      </c>
      <c r="J13" s="68">
        <f>素データ!J13</f>
        <v>117</v>
      </c>
      <c r="K13" s="68">
        <f>素データ!K13</f>
        <v>2</v>
      </c>
      <c r="L13" s="68">
        <f>素データ!L13</f>
        <v>23</v>
      </c>
      <c r="M13" s="68">
        <f>素データ!M13</f>
        <v>13</v>
      </c>
      <c r="N13" s="68">
        <f>素データ!N13</f>
        <v>49</v>
      </c>
      <c r="O13" s="68">
        <f>素データ!O13</f>
        <v>12</v>
      </c>
      <c r="P13" s="68">
        <f>素データ!P13</f>
        <v>5</v>
      </c>
      <c r="Q13" s="68">
        <f>素データ!Q13</f>
        <v>657</v>
      </c>
      <c r="T13" s="67" t="str">
        <f>素データ!T13</f>
        <v>土地・建物・設備</v>
      </c>
      <c r="U13" s="68">
        <f>素データ!U13</f>
        <v>186</v>
      </c>
      <c r="V13" s="68">
        <f>素データ!V13</f>
        <v>177</v>
      </c>
      <c r="W13" s="68">
        <f>素データ!W13</f>
        <v>281</v>
      </c>
      <c r="X13" s="68">
        <f>素データ!X13</f>
        <v>1530</v>
      </c>
      <c r="Y13" s="68">
        <f>素データ!Y13</f>
        <v>133</v>
      </c>
      <c r="Z13" s="68">
        <f>素データ!Z13</f>
        <v>82</v>
      </c>
      <c r="AA13" s="68">
        <f>素データ!AA13</f>
        <v>367</v>
      </c>
      <c r="AB13" s="68">
        <f>素データ!AB13</f>
        <v>852</v>
      </c>
      <c r="AC13" s="68">
        <f>素データ!AC13</f>
        <v>44</v>
      </c>
      <c r="AD13" s="68">
        <f>素データ!AD13</f>
        <v>260</v>
      </c>
      <c r="AE13" s="68">
        <f>素データ!AE13</f>
        <v>103</v>
      </c>
      <c r="AF13" s="68">
        <f>素データ!AF13</f>
        <v>528</v>
      </c>
      <c r="AG13" s="68">
        <f>素データ!AG13</f>
        <v>162</v>
      </c>
      <c r="AH13" s="68">
        <f>素データ!AH13</f>
        <v>43</v>
      </c>
      <c r="AI13" s="68">
        <f>素データ!AI13</f>
        <v>4748</v>
      </c>
    </row>
    <row r="14" spans="1:42" ht="14.25" thickBot="1">
      <c r="A14" s="62" t="s">
        <v>13</v>
      </c>
      <c r="B14" s="67" t="str">
        <f>素データ!B14</f>
        <v>他の商品</v>
      </c>
      <c r="C14" s="68">
        <f>素データ!C14</f>
        <v>0</v>
      </c>
      <c r="D14" s="68">
        <f>素データ!D14</f>
        <v>0</v>
      </c>
      <c r="E14" s="68">
        <f>素データ!E14</f>
        <v>0</v>
      </c>
      <c r="F14" s="68">
        <f>素データ!F14</f>
        <v>9</v>
      </c>
      <c r="G14" s="68">
        <f>素データ!G14</f>
        <v>0</v>
      </c>
      <c r="H14" s="68">
        <f>素データ!H14</f>
        <v>0</v>
      </c>
      <c r="I14" s="68">
        <f>素データ!I14</f>
        <v>2</v>
      </c>
      <c r="J14" s="68">
        <f>素データ!J14</f>
        <v>6</v>
      </c>
      <c r="K14" s="68">
        <f>素データ!K14</f>
        <v>0</v>
      </c>
      <c r="L14" s="68">
        <f>素データ!L14</f>
        <v>1</v>
      </c>
      <c r="M14" s="68">
        <f>素データ!M14</f>
        <v>0</v>
      </c>
      <c r="N14" s="68">
        <f>素データ!N14</f>
        <v>1</v>
      </c>
      <c r="O14" s="68">
        <f>素データ!O14</f>
        <v>2</v>
      </c>
      <c r="P14" s="68">
        <f>素データ!P14</f>
        <v>0</v>
      </c>
      <c r="Q14" s="68">
        <f>素データ!Q14</f>
        <v>21</v>
      </c>
      <c r="T14" s="67" t="str">
        <f>素データ!T14</f>
        <v>他の商品</v>
      </c>
      <c r="U14" s="68">
        <f>素データ!U14</f>
        <v>24</v>
      </c>
      <c r="V14" s="68">
        <f>素データ!V14</f>
        <v>19</v>
      </c>
      <c r="W14" s="68">
        <f>素データ!W14</f>
        <v>31</v>
      </c>
      <c r="X14" s="68">
        <f>素データ!X14</f>
        <v>135</v>
      </c>
      <c r="Y14" s="68">
        <f>素データ!Y14</f>
        <v>19</v>
      </c>
      <c r="Z14" s="68">
        <f>素データ!Z14</f>
        <v>29</v>
      </c>
      <c r="AA14" s="68">
        <f>素データ!AA14</f>
        <v>28</v>
      </c>
      <c r="AB14" s="68">
        <f>素データ!AB14</f>
        <v>110</v>
      </c>
      <c r="AC14" s="68">
        <f>素データ!AC14</f>
        <v>6</v>
      </c>
      <c r="AD14" s="68">
        <f>素データ!AD14</f>
        <v>40</v>
      </c>
      <c r="AE14" s="68">
        <f>素データ!AE14</f>
        <v>28</v>
      </c>
      <c r="AF14" s="68">
        <f>素データ!AF14</f>
        <v>53</v>
      </c>
      <c r="AG14" s="68">
        <f>素データ!AG14</f>
        <v>10</v>
      </c>
      <c r="AH14" s="68">
        <f>素データ!AH14</f>
        <v>7</v>
      </c>
      <c r="AI14" s="68">
        <f>素データ!AI14</f>
        <v>539</v>
      </c>
    </row>
    <row r="15" spans="1:42" ht="14.25" thickBot="1">
      <c r="A15" s="62" t="s">
        <v>14</v>
      </c>
      <c r="B15" s="67" t="str">
        <f>素データ!B15</f>
        <v>クリーニング</v>
      </c>
      <c r="C15" s="68">
        <f>素データ!C15</f>
        <v>12</v>
      </c>
      <c r="D15" s="68">
        <f>素データ!D15</f>
        <v>7</v>
      </c>
      <c r="E15" s="68">
        <f>素データ!E15</f>
        <v>7</v>
      </c>
      <c r="F15" s="68">
        <f>素データ!F15</f>
        <v>113</v>
      </c>
      <c r="G15" s="68">
        <f>素データ!G15</f>
        <v>3</v>
      </c>
      <c r="H15" s="68">
        <f>素データ!H15</f>
        <v>1</v>
      </c>
      <c r="I15" s="68">
        <f>素データ!I15</f>
        <v>11</v>
      </c>
      <c r="J15" s="68">
        <f>素データ!J15</f>
        <v>49</v>
      </c>
      <c r="K15" s="68">
        <f>素データ!K15</f>
        <v>0</v>
      </c>
      <c r="L15" s="68">
        <f>素データ!L15</f>
        <v>7</v>
      </c>
      <c r="M15" s="68">
        <f>素データ!M15</f>
        <v>3</v>
      </c>
      <c r="N15" s="68">
        <f>素データ!N15</f>
        <v>9</v>
      </c>
      <c r="O15" s="68">
        <f>素データ!O15</f>
        <v>1</v>
      </c>
      <c r="P15" s="68">
        <f>素データ!P15</f>
        <v>2</v>
      </c>
      <c r="Q15" s="68">
        <f>素データ!Q15</f>
        <v>225</v>
      </c>
      <c r="T15" s="67" t="str">
        <f>素データ!T15</f>
        <v>クリーニング</v>
      </c>
      <c r="U15" s="68">
        <f>素データ!U15</f>
        <v>49</v>
      </c>
      <c r="V15" s="68">
        <f>素データ!V15</f>
        <v>10</v>
      </c>
      <c r="W15" s="68">
        <f>素データ!W15</f>
        <v>31</v>
      </c>
      <c r="X15" s="68">
        <f>素データ!X15</f>
        <v>205</v>
      </c>
      <c r="Y15" s="68">
        <f>素データ!Y15</f>
        <v>19</v>
      </c>
      <c r="Z15" s="68">
        <f>素データ!Z15</f>
        <v>11</v>
      </c>
      <c r="AA15" s="68">
        <f>素データ!AA15</f>
        <v>46</v>
      </c>
      <c r="AB15" s="68">
        <f>素データ!AB15</f>
        <v>98</v>
      </c>
      <c r="AC15" s="68">
        <f>素データ!AC15</f>
        <v>7</v>
      </c>
      <c r="AD15" s="68">
        <f>素データ!AD15</f>
        <v>34</v>
      </c>
      <c r="AE15" s="68">
        <f>素データ!AE15</f>
        <v>9</v>
      </c>
      <c r="AF15" s="68">
        <f>素データ!AF15</f>
        <v>52</v>
      </c>
      <c r="AG15" s="68">
        <f>素データ!AG15</f>
        <v>8</v>
      </c>
      <c r="AH15" s="68">
        <f>素データ!AH15</f>
        <v>1</v>
      </c>
      <c r="AI15" s="68">
        <f>素データ!AI15</f>
        <v>580</v>
      </c>
    </row>
    <row r="16" spans="1:42" ht="14.25" thickBot="1">
      <c r="A16" s="62" t="s">
        <v>15</v>
      </c>
      <c r="B16" s="67" t="str">
        <f>素データ!B16</f>
        <v>レンタル・リース・貸借</v>
      </c>
      <c r="C16" s="68">
        <f>素データ!C16</f>
        <v>329</v>
      </c>
      <c r="D16" s="68">
        <f>素データ!D16</f>
        <v>160</v>
      </c>
      <c r="E16" s="68">
        <f>素データ!E16</f>
        <v>131</v>
      </c>
      <c r="F16" s="68">
        <f>素データ!F16</f>
        <v>1798</v>
      </c>
      <c r="G16" s="68">
        <f>素データ!G16</f>
        <v>121</v>
      </c>
      <c r="H16" s="68">
        <f>素データ!H16</f>
        <v>70</v>
      </c>
      <c r="I16" s="68">
        <f>素データ!I16</f>
        <v>316</v>
      </c>
      <c r="J16" s="68">
        <f>素データ!J16</f>
        <v>735</v>
      </c>
      <c r="K16" s="68">
        <f>素データ!K16</f>
        <v>27</v>
      </c>
      <c r="L16" s="68">
        <f>素データ!L16</f>
        <v>203</v>
      </c>
      <c r="M16" s="68">
        <f>素データ!M16</f>
        <v>88</v>
      </c>
      <c r="N16" s="68">
        <f>素データ!N16</f>
        <v>498</v>
      </c>
      <c r="O16" s="68">
        <f>素データ!O16</f>
        <v>147</v>
      </c>
      <c r="P16" s="68">
        <f>素データ!P16</f>
        <v>113</v>
      </c>
      <c r="Q16" s="68">
        <f>素データ!Q16</f>
        <v>4736</v>
      </c>
      <c r="T16" s="67" t="str">
        <f>素データ!T16</f>
        <v>レンタル・リース・貸借</v>
      </c>
      <c r="U16" s="68">
        <f>素データ!U16</f>
        <v>217</v>
      </c>
      <c r="V16" s="68">
        <f>素データ!V16</f>
        <v>98</v>
      </c>
      <c r="W16" s="68">
        <f>素データ!W16</f>
        <v>107</v>
      </c>
      <c r="X16" s="68">
        <f>素データ!X16</f>
        <v>882</v>
      </c>
      <c r="Y16" s="68">
        <f>素データ!Y16</f>
        <v>80</v>
      </c>
      <c r="Z16" s="68">
        <f>素データ!Z16</f>
        <v>33</v>
      </c>
      <c r="AA16" s="68">
        <f>素データ!AA16</f>
        <v>185</v>
      </c>
      <c r="AB16" s="68">
        <f>素データ!AB16</f>
        <v>400</v>
      </c>
      <c r="AC16" s="68">
        <f>素データ!AC16</f>
        <v>14</v>
      </c>
      <c r="AD16" s="68">
        <f>素データ!AD16</f>
        <v>144</v>
      </c>
      <c r="AE16" s="68">
        <f>素データ!AE16</f>
        <v>77</v>
      </c>
      <c r="AF16" s="68">
        <f>素データ!AF16</f>
        <v>270</v>
      </c>
      <c r="AG16" s="68">
        <f>素データ!AG16</f>
        <v>106</v>
      </c>
      <c r="AH16" s="68">
        <f>素データ!AH16</f>
        <v>36</v>
      </c>
      <c r="AI16" s="68">
        <f>素データ!AI16</f>
        <v>2649</v>
      </c>
    </row>
    <row r="17" spans="1:35" ht="14.25" thickBot="1">
      <c r="A17" s="62" t="s">
        <v>16</v>
      </c>
      <c r="B17" s="67" t="str">
        <f>素データ!B17</f>
        <v>工事・建築・加工</v>
      </c>
      <c r="C17" s="68">
        <f>素データ!C17</f>
        <v>20</v>
      </c>
      <c r="D17" s="68">
        <f>素データ!D17</f>
        <v>7</v>
      </c>
      <c r="E17" s="68">
        <f>素データ!E17</f>
        <v>31</v>
      </c>
      <c r="F17" s="68">
        <f>素データ!F17</f>
        <v>87</v>
      </c>
      <c r="G17" s="68">
        <f>素データ!G17</f>
        <v>12</v>
      </c>
      <c r="H17" s="68">
        <f>素データ!H17</f>
        <v>14</v>
      </c>
      <c r="I17" s="68">
        <f>素データ!I17</f>
        <v>48</v>
      </c>
      <c r="J17" s="68">
        <f>素データ!J17</f>
        <v>59</v>
      </c>
      <c r="K17" s="68">
        <f>素データ!K17</f>
        <v>3</v>
      </c>
      <c r="L17" s="68">
        <f>素データ!L17</f>
        <v>20</v>
      </c>
      <c r="M17" s="68">
        <f>素データ!M17</f>
        <v>9</v>
      </c>
      <c r="N17" s="68">
        <f>素データ!N17</f>
        <v>28</v>
      </c>
      <c r="O17" s="68">
        <f>素データ!O17</f>
        <v>5</v>
      </c>
      <c r="P17" s="68">
        <f>素データ!P17</f>
        <v>5</v>
      </c>
      <c r="Q17" s="68">
        <f>素データ!Q17</f>
        <v>348</v>
      </c>
      <c r="T17" s="67" t="str">
        <f>素データ!T17</f>
        <v>工事・建築・加工</v>
      </c>
      <c r="U17" s="68">
        <f>素データ!U17</f>
        <v>421</v>
      </c>
      <c r="V17" s="68">
        <f>素データ!V17</f>
        <v>222</v>
      </c>
      <c r="W17" s="68">
        <f>素データ!W17</f>
        <v>358</v>
      </c>
      <c r="X17" s="68">
        <f>素データ!X17</f>
        <v>2157</v>
      </c>
      <c r="Y17" s="68">
        <f>素データ!Y17</f>
        <v>188</v>
      </c>
      <c r="Z17" s="68">
        <f>素データ!Z17</f>
        <v>112</v>
      </c>
      <c r="AA17" s="68">
        <f>素データ!AA17</f>
        <v>562</v>
      </c>
      <c r="AB17" s="68">
        <f>素データ!AB17</f>
        <v>1015</v>
      </c>
      <c r="AC17" s="68">
        <f>素データ!AC17</f>
        <v>61</v>
      </c>
      <c r="AD17" s="68">
        <f>素データ!AD17</f>
        <v>347</v>
      </c>
      <c r="AE17" s="68">
        <f>素データ!AE17</f>
        <v>185</v>
      </c>
      <c r="AF17" s="68">
        <f>素データ!AF17</f>
        <v>534</v>
      </c>
      <c r="AG17" s="68">
        <f>素データ!AG17</f>
        <v>151</v>
      </c>
      <c r="AH17" s="68">
        <f>素データ!AH17</f>
        <v>57</v>
      </c>
      <c r="AI17" s="68">
        <f>素データ!AI17</f>
        <v>6370</v>
      </c>
    </row>
    <row r="18" spans="1:35" ht="14.25" thickBot="1">
      <c r="A18" s="62" t="s">
        <v>17</v>
      </c>
      <c r="B18" s="67" t="str">
        <f>素データ!B18</f>
        <v>修理・補修</v>
      </c>
      <c r="C18" s="68">
        <f>素データ!C18</f>
        <v>24</v>
      </c>
      <c r="D18" s="68">
        <f>素データ!D18</f>
        <v>12</v>
      </c>
      <c r="E18" s="68">
        <f>素データ!E18</f>
        <v>17</v>
      </c>
      <c r="F18" s="68">
        <f>素データ!F18</f>
        <v>150</v>
      </c>
      <c r="G18" s="68">
        <f>素データ!G18</f>
        <v>17</v>
      </c>
      <c r="H18" s="68">
        <f>素データ!H18</f>
        <v>6</v>
      </c>
      <c r="I18" s="68">
        <f>素データ!I18</f>
        <v>35</v>
      </c>
      <c r="J18" s="68">
        <f>素データ!J18</f>
        <v>57</v>
      </c>
      <c r="K18" s="68">
        <f>素データ!K18</f>
        <v>3</v>
      </c>
      <c r="L18" s="68">
        <f>素データ!L18</f>
        <v>20</v>
      </c>
      <c r="M18" s="68">
        <f>素データ!M18</f>
        <v>11</v>
      </c>
      <c r="N18" s="68">
        <f>素データ!N18</f>
        <v>42</v>
      </c>
      <c r="O18" s="68">
        <f>素データ!O18</f>
        <v>11</v>
      </c>
      <c r="P18" s="68">
        <f>素データ!P18</f>
        <v>4</v>
      </c>
      <c r="Q18" s="68">
        <f>素データ!Q18</f>
        <v>409</v>
      </c>
      <c r="T18" s="67" t="str">
        <f>素データ!T18</f>
        <v>修理・補修</v>
      </c>
      <c r="U18" s="68">
        <f>素データ!U18</f>
        <v>178</v>
      </c>
      <c r="V18" s="68">
        <f>素データ!V18</f>
        <v>57</v>
      </c>
      <c r="W18" s="68">
        <f>素データ!W18</f>
        <v>180</v>
      </c>
      <c r="X18" s="68">
        <f>素データ!X18</f>
        <v>730</v>
      </c>
      <c r="Y18" s="68">
        <f>素データ!Y18</f>
        <v>122</v>
      </c>
      <c r="Z18" s="68">
        <f>素データ!Z18</f>
        <v>62</v>
      </c>
      <c r="AA18" s="68">
        <f>素データ!AA18</f>
        <v>241</v>
      </c>
      <c r="AB18" s="68">
        <f>素データ!AB18</f>
        <v>442</v>
      </c>
      <c r="AC18" s="68">
        <f>素データ!AC18</f>
        <v>20</v>
      </c>
      <c r="AD18" s="68">
        <f>素データ!AD18</f>
        <v>146</v>
      </c>
      <c r="AE18" s="68">
        <f>素データ!AE18</f>
        <v>76</v>
      </c>
      <c r="AF18" s="68">
        <f>素データ!AF18</f>
        <v>313</v>
      </c>
      <c r="AG18" s="68">
        <f>素データ!AG18</f>
        <v>77</v>
      </c>
      <c r="AH18" s="68">
        <f>素データ!AH18</f>
        <v>16</v>
      </c>
      <c r="AI18" s="68">
        <f>素データ!AI18</f>
        <v>2660</v>
      </c>
    </row>
    <row r="19" spans="1:35" ht="14.25" thickBot="1">
      <c r="A19" s="62" t="s">
        <v>18</v>
      </c>
      <c r="B19" s="67" t="str">
        <f>素データ!B19</f>
        <v>管理・保管</v>
      </c>
      <c r="C19" s="68">
        <f>素データ!C19</f>
        <v>5</v>
      </c>
      <c r="D19" s="68">
        <f>素データ!D19</f>
        <v>4</v>
      </c>
      <c r="E19" s="68">
        <f>素データ!E19</f>
        <v>2</v>
      </c>
      <c r="F19" s="68">
        <f>素データ!F19</f>
        <v>18</v>
      </c>
      <c r="G19" s="68">
        <f>素データ!G19</f>
        <v>3</v>
      </c>
      <c r="H19" s="68">
        <f>素データ!H19</f>
        <v>2</v>
      </c>
      <c r="I19" s="68">
        <f>素データ!I19</f>
        <v>12</v>
      </c>
      <c r="J19" s="68">
        <f>素データ!J19</f>
        <v>38</v>
      </c>
      <c r="K19" s="68">
        <f>素データ!K19</f>
        <v>0</v>
      </c>
      <c r="L19" s="68">
        <f>素データ!L19</f>
        <v>2</v>
      </c>
      <c r="M19" s="68">
        <f>素データ!M19</f>
        <v>1</v>
      </c>
      <c r="N19" s="68">
        <f>素データ!N19</f>
        <v>5</v>
      </c>
      <c r="O19" s="68">
        <f>素データ!O19</f>
        <v>1</v>
      </c>
      <c r="P19" s="68">
        <f>素データ!P19</f>
        <v>1</v>
      </c>
      <c r="Q19" s="68">
        <f>素データ!Q19</f>
        <v>94</v>
      </c>
      <c r="T19" s="67" t="str">
        <f>素データ!T19</f>
        <v>管理・保管</v>
      </c>
      <c r="U19" s="68">
        <f>素データ!U19</f>
        <v>8</v>
      </c>
      <c r="V19" s="68">
        <f>素データ!V19</f>
        <v>6</v>
      </c>
      <c r="W19" s="68">
        <f>素データ!W19</f>
        <v>5</v>
      </c>
      <c r="X19" s="68">
        <f>素データ!X19</f>
        <v>139</v>
      </c>
      <c r="Y19" s="68">
        <f>素データ!Y19</f>
        <v>4</v>
      </c>
      <c r="Z19" s="68">
        <f>素データ!Z19</f>
        <v>2</v>
      </c>
      <c r="AA19" s="68">
        <f>素データ!AA19</f>
        <v>27</v>
      </c>
      <c r="AB19" s="68">
        <f>素データ!AB19</f>
        <v>178</v>
      </c>
      <c r="AC19" s="68">
        <f>素データ!AC19</f>
        <v>0</v>
      </c>
      <c r="AD19" s="68">
        <f>素データ!AD19</f>
        <v>4</v>
      </c>
      <c r="AE19" s="68">
        <f>素データ!AE19</f>
        <v>4</v>
      </c>
      <c r="AF19" s="68">
        <f>素データ!AF19</f>
        <v>19</v>
      </c>
      <c r="AG19" s="68">
        <f>素データ!AG19</f>
        <v>3</v>
      </c>
      <c r="AH19" s="68">
        <f>素データ!AH19</f>
        <v>1</v>
      </c>
      <c r="AI19" s="68">
        <f>素データ!AI19</f>
        <v>400</v>
      </c>
    </row>
    <row r="20" spans="1:35" ht="14.25" thickBot="1">
      <c r="A20" s="62" t="s">
        <v>19</v>
      </c>
      <c r="B20" s="67" t="str">
        <f>素データ!B20</f>
        <v>役務一般</v>
      </c>
      <c r="C20" s="68">
        <f>素データ!C20</f>
        <v>6</v>
      </c>
      <c r="D20" s="68">
        <f>素データ!D20</f>
        <v>6</v>
      </c>
      <c r="E20" s="68">
        <f>素データ!E20</f>
        <v>7</v>
      </c>
      <c r="F20" s="68">
        <f>素データ!F20</f>
        <v>29</v>
      </c>
      <c r="G20" s="68">
        <f>素データ!G20</f>
        <v>8</v>
      </c>
      <c r="H20" s="68">
        <f>素データ!H20</f>
        <v>1</v>
      </c>
      <c r="I20" s="68">
        <f>素データ!I20</f>
        <v>7</v>
      </c>
      <c r="J20" s="68">
        <f>素データ!J20</f>
        <v>10</v>
      </c>
      <c r="K20" s="68">
        <f>素データ!K20</f>
        <v>1</v>
      </c>
      <c r="L20" s="68">
        <f>素データ!L20</f>
        <v>6</v>
      </c>
      <c r="M20" s="68">
        <f>素データ!M20</f>
        <v>0</v>
      </c>
      <c r="N20" s="68">
        <f>素データ!N20</f>
        <v>5</v>
      </c>
      <c r="O20" s="68">
        <f>素データ!O20</f>
        <v>2</v>
      </c>
      <c r="P20" s="68">
        <f>素データ!P20</f>
        <v>2</v>
      </c>
      <c r="Q20" s="68">
        <f>素データ!Q20</f>
        <v>90</v>
      </c>
      <c r="T20" s="67" t="str">
        <f>素データ!T20</f>
        <v>役務一般</v>
      </c>
      <c r="U20" s="68">
        <f>素データ!U20</f>
        <v>8</v>
      </c>
      <c r="V20" s="68">
        <f>素データ!V20</f>
        <v>7</v>
      </c>
      <c r="W20" s="68">
        <f>素データ!W20</f>
        <v>21</v>
      </c>
      <c r="X20" s="68">
        <f>素データ!X20</f>
        <v>34</v>
      </c>
      <c r="Y20" s="68">
        <f>素データ!Y20</f>
        <v>7</v>
      </c>
      <c r="Z20" s="68">
        <f>素データ!Z20</f>
        <v>3</v>
      </c>
      <c r="AA20" s="68">
        <f>素データ!AA20</f>
        <v>17</v>
      </c>
      <c r="AB20" s="68">
        <f>素データ!AB20</f>
        <v>27</v>
      </c>
      <c r="AC20" s="68">
        <f>素データ!AC20</f>
        <v>1</v>
      </c>
      <c r="AD20" s="68">
        <f>素データ!AD20</f>
        <v>5</v>
      </c>
      <c r="AE20" s="68">
        <f>素データ!AE20</f>
        <v>4</v>
      </c>
      <c r="AF20" s="68">
        <f>素データ!AF20</f>
        <v>13</v>
      </c>
      <c r="AG20" s="68">
        <f>素データ!AG20</f>
        <v>7</v>
      </c>
      <c r="AH20" s="68">
        <f>素データ!AH20</f>
        <v>2</v>
      </c>
      <c r="AI20" s="68">
        <f>素データ!AI20</f>
        <v>156</v>
      </c>
    </row>
    <row r="21" spans="1:35" ht="14.25" thickBot="1">
      <c r="A21" s="62" t="s">
        <v>20</v>
      </c>
      <c r="B21" s="67" t="str">
        <f>素データ!B21</f>
        <v>金融・保険サービス</v>
      </c>
      <c r="C21" s="68">
        <f>素データ!C21</f>
        <v>271</v>
      </c>
      <c r="D21" s="68">
        <f>素データ!D21</f>
        <v>247</v>
      </c>
      <c r="E21" s="68">
        <f>素データ!E21</f>
        <v>268</v>
      </c>
      <c r="F21" s="68">
        <f>素データ!F21</f>
        <v>1225</v>
      </c>
      <c r="G21" s="68">
        <f>素データ!G21</f>
        <v>140</v>
      </c>
      <c r="H21" s="68">
        <f>素データ!H21</f>
        <v>105</v>
      </c>
      <c r="I21" s="68">
        <f>素データ!I21</f>
        <v>434</v>
      </c>
      <c r="J21" s="68">
        <f>素データ!J21</f>
        <v>591</v>
      </c>
      <c r="K21" s="68">
        <f>素データ!K21</f>
        <v>53</v>
      </c>
      <c r="L21" s="68">
        <f>素データ!L21</f>
        <v>244</v>
      </c>
      <c r="M21" s="68">
        <f>素データ!M21</f>
        <v>108</v>
      </c>
      <c r="N21" s="68">
        <f>素データ!N21</f>
        <v>489</v>
      </c>
      <c r="O21" s="68">
        <f>素データ!O21</f>
        <v>207</v>
      </c>
      <c r="P21" s="68">
        <f>素データ!P21</f>
        <v>116</v>
      </c>
      <c r="Q21" s="68">
        <f>素データ!Q21</f>
        <v>4498</v>
      </c>
      <c r="T21" s="67" t="str">
        <f>素データ!T21</f>
        <v>金融・保険サービス</v>
      </c>
      <c r="U21" s="68">
        <f>素データ!U21</f>
        <v>1198</v>
      </c>
      <c r="V21" s="68">
        <f>素データ!V21</f>
        <v>680</v>
      </c>
      <c r="W21" s="68">
        <f>素データ!W21</f>
        <v>1349</v>
      </c>
      <c r="X21" s="68">
        <f>素データ!X21</f>
        <v>5656</v>
      </c>
      <c r="Y21" s="68">
        <f>素データ!Y21</f>
        <v>859</v>
      </c>
      <c r="Z21" s="68">
        <f>素データ!Z21</f>
        <v>529</v>
      </c>
      <c r="AA21" s="68">
        <f>素データ!AA21</f>
        <v>2073</v>
      </c>
      <c r="AB21" s="68">
        <f>素データ!AB21</f>
        <v>3086</v>
      </c>
      <c r="AC21" s="68">
        <f>素データ!AC21</f>
        <v>308</v>
      </c>
      <c r="AD21" s="68">
        <f>素データ!AD21</f>
        <v>1746</v>
      </c>
      <c r="AE21" s="68">
        <f>素データ!AE21</f>
        <v>592</v>
      </c>
      <c r="AF21" s="68">
        <f>素データ!AF21</f>
        <v>2228</v>
      </c>
      <c r="AG21" s="68">
        <f>素データ!AG21</f>
        <v>623</v>
      </c>
      <c r="AH21" s="68">
        <f>素データ!AH21</f>
        <v>175</v>
      </c>
      <c r="AI21" s="68">
        <f>素データ!AI21</f>
        <v>21102</v>
      </c>
    </row>
    <row r="22" spans="1:35" ht="14.25" thickBot="1">
      <c r="A22" s="62" t="s">
        <v>21</v>
      </c>
      <c r="B22" s="67" t="str">
        <f>素データ!B22</f>
        <v>運輸・通信サービス</v>
      </c>
      <c r="C22" s="68">
        <f>素データ!C22</f>
        <v>1165</v>
      </c>
      <c r="D22" s="68">
        <f>素データ!D22</f>
        <v>836</v>
      </c>
      <c r="E22" s="68">
        <f>素データ!E22</f>
        <v>968</v>
      </c>
      <c r="F22" s="68">
        <f>素データ!F22</f>
        <v>6189</v>
      </c>
      <c r="G22" s="68">
        <f>素データ!G22</f>
        <v>697</v>
      </c>
      <c r="H22" s="68">
        <f>素データ!H22</f>
        <v>440</v>
      </c>
      <c r="I22" s="68">
        <f>素データ!I22</f>
        <v>2160</v>
      </c>
      <c r="J22" s="68">
        <f>素データ!J22</f>
        <v>3224</v>
      </c>
      <c r="K22" s="68">
        <f>素データ!K22</f>
        <v>195</v>
      </c>
      <c r="L22" s="68">
        <f>素データ!L22</f>
        <v>972</v>
      </c>
      <c r="M22" s="68">
        <f>素データ!M22</f>
        <v>465</v>
      </c>
      <c r="N22" s="68">
        <f>素データ!N22</f>
        <v>1773</v>
      </c>
      <c r="O22" s="68">
        <f>素データ!O22</f>
        <v>535</v>
      </c>
      <c r="P22" s="68">
        <f>素データ!P22</f>
        <v>238</v>
      </c>
      <c r="Q22" s="68">
        <f>素データ!Q22</f>
        <v>19857</v>
      </c>
      <c r="T22" s="67" t="str">
        <f>素データ!T22</f>
        <v>運輸・通信サービス</v>
      </c>
      <c r="U22" s="68">
        <f>素データ!U22</f>
        <v>910</v>
      </c>
      <c r="V22" s="68">
        <f>素データ!V22</f>
        <v>566</v>
      </c>
      <c r="W22" s="68">
        <f>素データ!W22</f>
        <v>1031</v>
      </c>
      <c r="X22" s="68">
        <f>素データ!X22</f>
        <v>6503</v>
      </c>
      <c r="Y22" s="68">
        <f>素データ!Y22</f>
        <v>666</v>
      </c>
      <c r="Z22" s="68">
        <f>素データ!Z22</f>
        <v>581</v>
      </c>
      <c r="AA22" s="68">
        <f>素データ!AA22</f>
        <v>1813</v>
      </c>
      <c r="AB22" s="68">
        <f>素データ!AB22</f>
        <v>4146</v>
      </c>
      <c r="AC22" s="68">
        <f>素データ!AC22</f>
        <v>214</v>
      </c>
      <c r="AD22" s="68">
        <f>素データ!AD22</f>
        <v>1271</v>
      </c>
      <c r="AE22" s="68">
        <f>素データ!AE22</f>
        <v>560</v>
      </c>
      <c r="AF22" s="68">
        <f>素データ!AF22</f>
        <v>1858</v>
      </c>
      <c r="AG22" s="68">
        <f>素データ!AG22</f>
        <v>467</v>
      </c>
      <c r="AH22" s="68">
        <f>素データ!AH22</f>
        <v>98</v>
      </c>
      <c r="AI22" s="68">
        <f>素データ!AI22</f>
        <v>20684</v>
      </c>
    </row>
    <row r="23" spans="1:35" ht="14.25" thickBot="1">
      <c r="A23" s="62" t="s">
        <v>22</v>
      </c>
      <c r="B23" s="67" t="str">
        <f>素データ!B23</f>
        <v>教育サービス</v>
      </c>
      <c r="C23" s="68">
        <f>素データ!C23</f>
        <v>17</v>
      </c>
      <c r="D23" s="68">
        <f>素データ!D23</f>
        <v>8</v>
      </c>
      <c r="E23" s="68">
        <f>素データ!E23</f>
        <v>13</v>
      </c>
      <c r="F23" s="68">
        <f>素データ!F23</f>
        <v>91</v>
      </c>
      <c r="G23" s="68">
        <f>素データ!G23</f>
        <v>6</v>
      </c>
      <c r="H23" s="68">
        <f>素データ!H23</f>
        <v>3</v>
      </c>
      <c r="I23" s="68">
        <f>素データ!I23</f>
        <v>18</v>
      </c>
      <c r="J23" s="68">
        <f>素データ!J23</f>
        <v>65</v>
      </c>
      <c r="K23" s="68">
        <f>素データ!K23</f>
        <v>1</v>
      </c>
      <c r="L23" s="68">
        <f>素データ!L23</f>
        <v>14</v>
      </c>
      <c r="M23" s="68">
        <f>素データ!M23</f>
        <v>7</v>
      </c>
      <c r="N23" s="68">
        <f>素データ!N23</f>
        <v>34</v>
      </c>
      <c r="O23" s="68">
        <f>素データ!O23</f>
        <v>8</v>
      </c>
      <c r="P23" s="68">
        <f>素データ!P23</f>
        <v>15</v>
      </c>
      <c r="Q23" s="68">
        <f>素データ!Q23</f>
        <v>300</v>
      </c>
      <c r="T23" s="67" t="str">
        <f>素データ!T23</f>
        <v>教育サービス</v>
      </c>
      <c r="U23" s="68">
        <f>素データ!U23</f>
        <v>4</v>
      </c>
      <c r="V23" s="68">
        <f>素データ!V23</f>
        <v>3</v>
      </c>
      <c r="W23" s="68">
        <f>素データ!W23</f>
        <v>2</v>
      </c>
      <c r="X23" s="68">
        <f>素データ!X23</f>
        <v>12</v>
      </c>
      <c r="Y23" s="68">
        <f>素データ!Y23</f>
        <v>2</v>
      </c>
      <c r="Z23" s="68">
        <f>素データ!Z23</f>
        <v>0</v>
      </c>
      <c r="AA23" s="68">
        <f>素データ!AA23</f>
        <v>6</v>
      </c>
      <c r="AB23" s="68">
        <f>素データ!AB23</f>
        <v>10</v>
      </c>
      <c r="AC23" s="68">
        <f>素データ!AC23</f>
        <v>0</v>
      </c>
      <c r="AD23" s="68">
        <f>素データ!AD23</f>
        <v>2</v>
      </c>
      <c r="AE23" s="68">
        <f>素データ!AE23</f>
        <v>2</v>
      </c>
      <c r="AF23" s="68">
        <f>素データ!AF23</f>
        <v>5</v>
      </c>
      <c r="AG23" s="68">
        <f>素データ!AG23</f>
        <v>1</v>
      </c>
      <c r="AH23" s="68">
        <f>素データ!AH23</f>
        <v>1</v>
      </c>
      <c r="AI23" s="68">
        <f>素データ!AI23</f>
        <v>50</v>
      </c>
    </row>
    <row r="24" spans="1:35" ht="14.25" thickBot="1">
      <c r="A24" s="62" t="s">
        <v>23</v>
      </c>
      <c r="B24" s="67" t="str">
        <f>素データ!B24</f>
        <v>教養・娯楽サービス</v>
      </c>
      <c r="C24" s="68">
        <f>素データ!C24</f>
        <v>94</v>
      </c>
      <c r="D24" s="68">
        <f>素データ!D24</f>
        <v>57</v>
      </c>
      <c r="E24" s="68">
        <f>素データ!E24</f>
        <v>110</v>
      </c>
      <c r="F24" s="68">
        <f>素データ!F24</f>
        <v>1348</v>
      </c>
      <c r="G24" s="68">
        <f>素データ!G24</f>
        <v>55</v>
      </c>
      <c r="H24" s="68">
        <f>素データ!H24</f>
        <v>23</v>
      </c>
      <c r="I24" s="68">
        <f>素データ!I24</f>
        <v>292</v>
      </c>
      <c r="J24" s="68">
        <f>素データ!J24</f>
        <v>497</v>
      </c>
      <c r="K24" s="68">
        <f>素データ!K24</f>
        <v>11</v>
      </c>
      <c r="L24" s="68">
        <f>素データ!L24</f>
        <v>82</v>
      </c>
      <c r="M24" s="68">
        <f>素データ!M24</f>
        <v>34</v>
      </c>
      <c r="N24" s="68">
        <f>素データ!N24</f>
        <v>203</v>
      </c>
      <c r="O24" s="68">
        <f>素データ!O24</f>
        <v>59</v>
      </c>
      <c r="P24" s="68">
        <f>素データ!P24</f>
        <v>45</v>
      </c>
      <c r="Q24" s="68">
        <f>素データ!Q24</f>
        <v>2910</v>
      </c>
      <c r="T24" s="67" t="str">
        <f>素データ!T24</f>
        <v>教養・娯楽サービス</v>
      </c>
      <c r="U24" s="68">
        <f>素データ!U24</f>
        <v>126</v>
      </c>
      <c r="V24" s="68">
        <f>素データ!V24</f>
        <v>85</v>
      </c>
      <c r="W24" s="68">
        <f>素データ!W24</f>
        <v>123</v>
      </c>
      <c r="X24" s="68">
        <f>素データ!X24</f>
        <v>859</v>
      </c>
      <c r="Y24" s="68">
        <f>素データ!Y24</f>
        <v>91</v>
      </c>
      <c r="Z24" s="68">
        <f>素データ!Z24</f>
        <v>73</v>
      </c>
      <c r="AA24" s="68">
        <f>素データ!AA24</f>
        <v>305</v>
      </c>
      <c r="AB24" s="68">
        <f>素データ!AB24</f>
        <v>448</v>
      </c>
      <c r="AC24" s="68">
        <f>素データ!AC24</f>
        <v>30</v>
      </c>
      <c r="AD24" s="68">
        <f>素データ!AD24</f>
        <v>145</v>
      </c>
      <c r="AE24" s="68">
        <f>素データ!AE24</f>
        <v>60</v>
      </c>
      <c r="AF24" s="68">
        <f>素データ!AF24</f>
        <v>224</v>
      </c>
      <c r="AG24" s="68">
        <f>素データ!AG24</f>
        <v>66</v>
      </c>
      <c r="AH24" s="68">
        <f>素データ!AH24</f>
        <v>30</v>
      </c>
      <c r="AI24" s="68">
        <f>素データ!AI24</f>
        <v>2665</v>
      </c>
    </row>
    <row r="25" spans="1:35" ht="14.25" thickBot="1">
      <c r="A25" s="62" t="s">
        <v>24</v>
      </c>
      <c r="B25" s="67" t="str">
        <f>素データ!B25</f>
        <v>保健・福祉サービス</v>
      </c>
      <c r="C25" s="68">
        <f>素データ!C25</f>
        <v>137</v>
      </c>
      <c r="D25" s="68">
        <f>素データ!D25</f>
        <v>114</v>
      </c>
      <c r="E25" s="68">
        <f>素データ!E25</f>
        <v>125</v>
      </c>
      <c r="F25" s="68">
        <f>素データ!F25</f>
        <v>1555</v>
      </c>
      <c r="G25" s="68">
        <f>素データ!G25</f>
        <v>68</v>
      </c>
      <c r="H25" s="68">
        <f>素データ!H25</f>
        <v>54</v>
      </c>
      <c r="I25" s="68">
        <f>素データ!I25</f>
        <v>468</v>
      </c>
      <c r="J25" s="68">
        <f>素データ!J25</f>
        <v>705</v>
      </c>
      <c r="K25" s="68">
        <f>素データ!K25</f>
        <v>10</v>
      </c>
      <c r="L25" s="68">
        <f>素データ!L25</f>
        <v>163</v>
      </c>
      <c r="M25" s="68">
        <f>素データ!M25</f>
        <v>70</v>
      </c>
      <c r="N25" s="68">
        <f>素データ!N25</f>
        <v>652</v>
      </c>
      <c r="O25" s="68">
        <f>素データ!O25</f>
        <v>82</v>
      </c>
      <c r="P25" s="68">
        <f>素データ!P25</f>
        <v>40</v>
      </c>
      <c r="Q25" s="68">
        <f>素データ!Q25</f>
        <v>4243</v>
      </c>
      <c r="T25" s="67" t="str">
        <f>素データ!T25</f>
        <v>保健・福祉サービス</v>
      </c>
      <c r="U25" s="68">
        <f>素データ!U25</f>
        <v>409</v>
      </c>
      <c r="V25" s="68">
        <f>素データ!V25</f>
        <v>237</v>
      </c>
      <c r="W25" s="68">
        <f>素データ!W25</f>
        <v>519</v>
      </c>
      <c r="X25" s="68">
        <f>素データ!X25</f>
        <v>2263</v>
      </c>
      <c r="Y25" s="68">
        <f>素データ!Y25</f>
        <v>228</v>
      </c>
      <c r="Z25" s="68">
        <f>素データ!Z25</f>
        <v>160</v>
      </c>
      <c r="AA25" s="68">
        <f>素データ!AA25</f>
        <v>413</v>
      </c>
      <c r="AB25" s="68">
        <f>素データ!AB25</f>
        <v>1089</v>
      </c>
      <c r="AC25" s="68">
        <f>素データ!AC25</f>
        <v>151</v>
      </c>
      <c r="AD25" s="68">
        <f>素データ!AD25</f>
        <v>446</v>
      </c>
      <c r="AE25" s="68">
        <f>素データ!AE25</f>
        <v>325</v>
      </c>
      <c r="AF25" s="68">
        <f>素データ!AF25</f>
        <v>840</v>
      </c>
      <c r="AG25" s="68">
        <f>素データ!AG25</f>
        <v>291</v>
      </c>
      <c r="AH25" s="68">
        <f>素データ!AH25</f>
        <v>76</v>
      </c>
      <c r="AI25" s="68">
        <f>素データ!AI25</f>
        <v>7447</v>
      </c>
    </row>
    <row r="26" spans="1:35" ht="14.25" thickBot="1">
      <c r="A26" s="62" t="s">
        <v>25</v>
      </c>
      <c r="B26" s="67" t="str">
        <f>素データ!B26</f>
        <v>他の役務</v>
      </c>
      <c r="C26" s="68">
        <f>素データ!C26</f>
        <v>109</v>
      </c>
      <c r="D26" s="68">
        <f>素データ!D26</f>
        <v>81</v>
      </c>
      <c r="E26" s="68">
        <f>素データ!E26</f>
        <v>105</v>
      </c>
      <c r="F26" s="68">
        <f>素データ!F26</f>
        <v>916</v>
      </c>
      <c r="G26" s="68">
        <f>素データ!G26</f>
        <v>69</v>
      </c>
      <c r="H26" s="68">
        <f>素データ!H26</f>
        <v>60</v>
      </c>
      <c r="I26" s="68">
        <f>素データ!I26</f>
        <v>324</v>
      </c>
      <c r="J26" s="68">
        <f>素データ!J26</f>
        <v>398</v>
      </c>
      <c r="K26" s="68">
        <f>素データ!K26</f>
        <v>12</v>
      </c>
      <c r="L26" s="68">
        <f>素データ!L26</f>
        <v>85</v>
      </c>
      <c r="M26" s="68">
        <f>素データ!M26</f>
        <v>31</v>
      </c>
      <c r="N26" s="68">
        <f>素データ!N26</f>
        <v>211</v>
      </c>
      <c r="O26" s="68">
        <f>素データ!O26</f>
        <v>45</v>
      </c>
      <c r="P26" s="68">
        <f>素データ!P26</f>
        <v>25</v>
      </c>
      <c r="Q26" s="68">
        <f>素データ!Q26</f>
        <v>2471</v>
      </c>
      <c r="T26" s="67" t="str">
        <f>素データ!T26</f>
        <v>他の役務</v>
      </c>
      <c r="U26" s="68">
        <f>素データ!U26</f>
        <v>354</v>
      </c>
      <c r="V26" s="68">
        <f>素データ!V26</f>
        <v>218</v>
      </c>
      <c r="W26" s="68">
        <f>素データ!W26</f>
        <v>411</v>
      </c>
      <c r="X26" s="68">
        <f>素データ!X26</f>
        <v>2503</v>
      </c>
      <c r="Y26" s="68">
        <f>素データ!Y26</f>
        <v>315</v>
      </c>
      <c r="Z26" s="68">
        <f>素データ!Z26</f>
        <v>224</v>
      </c>
      <c r="AA26" s="68">
        <f>素データ!AA26</f>
        <v>642</v>
      </c>
      <c r="AB26" s="68">
        <f>素データ!AB26</f>
        <v>1284</v>
      </c>
      <c r="AC26" s="68">
        <f>素データ!AC26</f>
        <v>84</v>
      </c>
      <c r="AD26" s="68">
        <f>素データ!AD26</f>
        <v>458</v>
      </c>
      <c r="AE26" s="68">
        <f>素データ!AE26</f>
        <v>200</v>
      </c>
      <c r="AF26" s="68">
        <f>素データ!AF26</f>
        <v>791</v>
      </c>
      <c r="AG26" s="68">
        <f>素データ!AG26</f>
        <v>186</v>
      </c>
      <c r="AH26" s="68">
        <f>素データ!AH26</f>
        <v>76</v>
      </c>
      <c r="AI26" s="68">
        <f>素データ!AI26</f>
        <v>7746</v>
      </c>
    </row>
    <row r="27" spans="1:35" ht="14.25" thickBot="1">
      <c r="A27" s="62" t="s">
        <v>26</v>
      </c>
      <c r="B27" s="67" t="str">
        <f>素データ!B27</f>
        <v>内職・副業・ねずみ講</v>
      </c>
      <c r="C27" s="68">
        <f>素データ!C27</f>
        <v>28</v>
      </c>
      <c r="D27" s="68">
        <f>素データ!D27</f>
        <v>15</v>
      </c>
      <c r="E27" s="68">
        <f>素データ!E27</f>
        <v>24</v>
      </c>
      <c r="F27" s="68">
        <f>素データ!F27</f>
        <v>404</v>
      </c>
      <c r="G27" s="68">
        <f>素データ!G27</f>
        <v>11</v>
      </c>
      <c r="H27" s="68">
        <f>素データ!H27</f>
        <v>10</v>
      </c>
      <c r="I27" s="68">
        <f>素データ!I27</f>
        <v>89</v>
      </c>
      <c r="J27" s="68">
        <f>素データ!J27</f>
        <v>122</v>
      </c>
      <c r="K27" s="68">
        <f>素データ!K27</f>
        <v>5</v>
      </c>
      <c r="L27" s="68">
        <f>素データ!L27</f>
        <v>44</v>
      </c>
      <c r="M27" s="68">
        <f>素データ!M27</f>
        <v>4</v>
      </c>
      <c r="N27" s="68">
        <f>素データ!N27</f>
        <v>45</v>
      </c>
      <c r="O27" s="68">
        <f>素データ!O27</f>
        <v>5</v>
      </c>
      <c r="P27" s="68">
        <f>素データ!P27</f>
        <v>5</v>
      </c>
      <c r="Q27" s="68">
        <f>素データ!Q27</f>
        <v>811</v>
      </c>
      <c r="T27" s="67" t="str">
        <f>素データ!T27</f>
        <v>内職・副業・ねずみ講</v>
      </c>
      <c r="U27" s="68">
        <f>素データ!U27</f>
        <v>6</v>
      </c>
      <c r="V27" s="68">
        <f>素データ!V27</f>
        <v>3</v>
      </c>
      <c r="W27" s="68">
        <f>素データ!W27</f>
        <v>13</v>
      </c>
      <c r="X27" s="68">
        <f>素データ!X27</f>
        <v>44</v>
      </c>
      <c r="Y27" s="68">
        <f>素データ!Y27</f>
        <v>1</v>
      </c>
      <c r="Z27" s="68">
        <f>素データ!Z27</f>
        <v>6</v>
      </c>
      <c r="AA27" s="68">
        <f>素データ!AA27</f>
        <v>22</v>
      </c>
      <c r="AB27" s="68">
        <f>素データ!AB27</f>
        <v>26</v>
      </c>
      <c r="AC27" s="68">
        <f>素データ!AC27</f>
        <v>3</v>
      </c>
      <c r="AD27" s="68">
        <f>素データ!AD27</f>
        <v>8</v>
      </c>
      <c r="AE27" s="68">
        <f>素データ!AE27</f>
        <v>0</v>
      </c>
      <c r="AF27" s="68">
        <f>素データ!AF27</f>
        <v>18</v>
      </c>
      <c r="AG27" s="68">
        <f>素データ!AG27</f>
        <v>6</v>
      </c>
      <c r="AH27" s="68">
        <f>素データ!AH27</f>
        <v>2</v>
      </c>
      <c r="AI27" s="68">
        <f>素データ!AI27</f>
        <v>158</v>
      </c>
    </row>
    <row r="28" spans="1:35" ht="14.25" thickBot="1">
      <c r="A28" s="62" t="s">
        <v>27</v>
      </c>
      <c r="B28" s="67" t="str">
        <f>素データ!B28</f>
        <v>他の行政サービス</v>
      </c>
      <c r="C28" s="68">
        <f>素データ!C28</f>
        <v>3</v>
      </c>
      <c r="D28" s="68">
        <f>素データ!D28</f>
        <v>5</v>
      </c>
      <c r="E28" s="68">
        <f>素データ!E28</f>
        <v>2</v>
      </c>
      <c r="F28" s="68">
        <f>素データ!F28</f>
        <v>32</v>
      </c>
      <c r="G28" s="68">
        <f>素データ!G28</f>
        <v>9</v>
      </c>
      <c r="H28" s="68">
        <f>素データ!H28</f>
        <v>2</v>
      </c>
      <c r="I28" s="68">
        <f>素データ!I28</f>
        <v>7</v>
      </c>
      <c r="J28" s="68">
        <f>素データ!J28</f>
        <v>12</v>
      </c>
      <c r="K28" s="68">
        <f>素データ!K28</f>
        <v>3</v>
      </c>
      <c r="L28" s="68">
        <f>素データ!L28</f>
        <v>5</v>
      </c>
      <c r="M28" s="68">
        <f>素データ!M28</f>
        <v>2</v>
      </c>
      <c r="N28" s="68">
        <f>素データ!N28</f>
        <v>15</v>
      </c>
      <c r="O28" s="68">
        <f>素データ!O28</f>
        <v>4</v>
      </c>
      <c r="P28" s="68">
        <f>素データ!P28</f>
        <v>1</v>
      </c>
      <c r="Q28" s="68">
        <f>素データ!Q28</f>
        <v>102</v>
      </c>
      <c r="T28" s="67" t="str">
        <f>素データ!T28</f>
        <v>他の行政サービス</v>
      </c>
      <c r="U28" s="68">
        <f>素データ!U28</f>
        <v>153</v>
      </c>
      <c r="V28" s="68">
        <f>素データ!V28</f>
        <v>49</v>
      </c>
      <c r="W28" s="68">
        <f>素データ!W28</f>
        <v>90</v>
      </c>
      <c r="X28" s="68">
        <f>素データ!X28</f>
        <v>270</v>
      </c>
      <c r="Y28" s="68">
        <f>素データ!Y28</f>
        <v>52</v>
      </c>
      <c r="Z28" s="68">
        <f>素データ!Z28</f>
        <v>38</v>
      </c>
      <c r="AA28" s="68">
        <f>素データ!AA28</f>
        <v>50</v>
      </c>
      <c r="AB28" s="68">
        <f>素データ!AB28</f>
        <v>135</v>
      </c>
      <c r="AC28" s="68">
        <f>素データ!AC28</f>
        <v>24</v>
      </c>
      <c r="AD28" s="68">
        <f>素データ!AD28</f>
        <v>100</v>
      </c>
      <c r="AE28" s="68">
        <f>素データ!AE28</f>
        <v>41</v>
      </c>
      <c r="AF28" s="68">
        <f>素データ!AF28</f>
        <v>255</v>
      </c>
      <c r="AG28" s="68">
        <f>素データ!AG28</f>
        <v>42</v>
      </c>
      <c r="AH28" s="68">
        <f>素データ!AH28</f>
        <v>6</v>
      </c>
      <c r="AI28" s="68">
        <f>素データ!AI28</f>
        <v>1305</v>
      </c>
    </row>
    <row r="29" spans="1:35" ht="14.25" thickBot="1">
      <c r="A29" s="62" t="s">
        <v>28</v>
      </c>
      <c r="B29" s="67" t="str">
        <f>素データ!B29</f>
        <v>他の相談</v>
      </c>
      <c r="C29" s="68">
        <f>素データ!C29</f>
        <v>41</v>
      </c>
      <c r="D29" s="68">
        <f>素データ!D29</f>
        <v>61</v>
      </c>
      <c r="E29" s="68">
        <f>素データ!E29</f>
        <v>50</v>
      </c>
      <c r="F29" s="68">
        <f>素データ!F29</f>
        <v>238</v>
      </c>
      <c r="G29" s="68">
        <f>素データ!G29</f>
        <v>32</v>
      </c>
      <c r="H29" s="68">
        <f>素データ!H29</f>
        <v>16</v>
      </c>
      <c r="I29" s="68">
        <f>素データ!I29</f>
        <v>57</v>
      </c>
      <c r="J29" s="68">
        <f>素データ!J29</f>
        <v>105</v>
      </c>
      <c r="K29" s="68">
        <f>素データ!K29</f>
        <v>10</v>
      </c>
      <c r="L29" s="68">
        <f>素データ!L29</f>
        <v>41</v>
      </c>
      <c r="M29" s="68">
        <f>素データ!M29</f>
        <v>16</v>
      </c>
      <c r="N29" s="68">
        <f>素データ!N29</f>
        <v>99</v>
      </c>
      <c r="O29" s="68">
        <f>素データ!O29</f>
        <v>40</v>
      </c>
      <c r="P29" s="68">
        <f>素データ!P29</f>
        <v>21</v>
      </c>
      <c r="Q29" s="68">
        <f>素データ!Q29</f>
        <v>827</v>
      </c>
      <c r="T29" s="67" t="str">
        <f>素データ!T29</f>
        <v>他の相談</v>
      </c>
      <c r="U29" s="68">
        <f>素データ!U29</f>
        <v>254</v>
      </c>
      <c r="V29" s="68">
        <f>素データ!V29</f>
        <v>279</v>
      </c>
      <c r="W29" s="68">
        <f>素データ!W29</f>
        <v>314</v>
      </c>
      <c r="X29" s="68">
        <f>素データ!X29</f>
        <v>1023</v>
      </c>
      <c r="Y29" s="68">
        <f>素データ!Y29</f>
        <v>201</v>
      </c>
      <c r="Z29" s="68">
        <f>素データ!Z29</f>
        <v>141</v>
      </c>
      <c r="AA29" s="68">
        <f>素データ!AA29</f>
        <v>296</v>
      </c>
      <c r="AB29" s="68">
        <f>素データ!AB29</f>
        <v>560</v>
      </c>
      <c r="AC29" s="68">
        <f>素データ!AC29</f>
        <v>58</v>
      </c>
      <c r="AD29" s="68">
        <f>素データ!AD29</f>
        <v>384</v>
      </c>
      <c r="AE29" s="68">
        <f>素データ!AE29</f>
        <v>123</v>
      </c>
      <c r="AF29" s="68">
        <f>素データ!AF29</f>
        <v>499</v>
      </c>
      <c r="AG29" s="68">
        <f>素データ!AG29</f>
        <v>228</v>
      </c>
      <c r="AH29" s="68">
        <f>素データ!AH29</f>
        <v>26</v>
      </c>
      <c r="AI29" s="68">
        <f>素データ!AI29</f>
        <v>4386</v>
      </c>
    </row>
    <row r="30" spans="1:35" ht="14.25" thickBot="1">
      <c r="A30" s="62" t="s">
        <v>29</v>
      </c>
      <c r="B30" s="67" t="str">
        <f>素データ!B30</f>
        <v>合計</v>
      </c>
      <c r="C30" s="68">
        <f>素データ!C30</f>
        <v>3128</v>
      </c>
      <c r="D30" s="68">
        <f>素データ!D30</f>
        <v>2248</v>
      </c>
      <c r="E30" s="68">
        <f>素データ!E30</f>
        <v>2763</v>
      </c>
      <c r="F30" s="68">
        <f>素データ!F30</f>
        <v>20552</v>
      </c>
      <c r="G30" s="68">
        <f>素データ!G30</f>
        <v>1833</v>
      </c>
      <c r="H30" s="68">
        <f>素データ!H30</f>
        <v>1204</v>
      </c>
      <c r="I30" s="68">
        <f>素データ!I30</f>
        <v>6236</v>
      </c>
      <c r="J30" s="68">
        <f>素データ!J30</f>
        <v>9670</v>
      </c>
      <c r="K30" s="68">
        <f>素データ!K30</f>
        <v>462</v>
      </c>
      <c r="L30" s="68">
        <f>素データ!L30</f>
        <v>2666</v>
      </c>
      <c r="M30" s="68">
        <f>素データ!M30</f>
        <v>1249</v>
      </c>
      <c r="N30" s="68">
        <f>素データ!N30</f>
        <v>5775</v>
      </c>
      <c r="O30" s="68">
        <f>素データ!O30</f>
        <v>1535</v>
      </c>
      <c r="P30" s="68">
        <f>素データ!P30</f>
        <v>876</v>
      </c>
      <c r="Q30" s="68">
        <f>素データ!Q30</f>
        <v>60197</v>
      </c>
      <c r="T30" s="67" t="str">
        <f>素データ!T30</f>
        <v>合計</v>
      </c>
      <c r="U30" s="68">
        <f>素データ!U30</f>
        <v>8083</v>
      </c>
      <c r="V30" s="68">
        <f>素データ!V30</f>
        <v>4667</v>
      </c>
      <c r="W30" s="68">
        <f>素データ!W30</f>
        <v>8079</v>
      </c>
      <c r="X30" s="68">
        <f>素データ!X30</f>
        <v>38305</v>
      </c>
      <c r="Y30" s="68">
        <f>素データ!Y30</f>
        <v>5601</v>
      </c>
      <c r="Z30" s="68">
        <f>素データ!Z30</f>
        <v>3968</v>
      </c>
      <c r="AA30" s="68">
        <f>素データ!AA30</f>
        <v>12188</v>
      </c>
      <c r="AB30" s="68">
        <f>素データ!AB30</f>
        <v>22846</v>
      </c>
      <c r="AC30" s="68">
        <f>素データ!AC30</f>
        <v>1767</v>
      </c>
      <c r="AD30" s="68">
        <f>素データ!AD30</f>
        <v>9466</v>
      </c>
      <c r="AE30" s="68">
        <f>素データ!AE30</f>
        <v>4375</v>
      </c>
      <c r="AF30" s="68">
        <f>素データ!AF30</f>
        <v>14956</v>
      </c>
      <c r="AG30" s="68">
        <f>素データ!AG30</f>
        <v>4202</v>
      </c>
      <c r="AH30" s="68">
        <f>素データ!AH30</f>
        <v>1154</v>
      </c>
      <c r="AI30" s="68">
        <f>素データ!AI30</f>
        <v>139657</v>
      </c>
    </row>
    <row r="31" spans="1:35" ht="14.25" hidden="1" thickBot="1">
      <c r="A31" s="62" t="s">
        <v>30</v>
      </c>
      <c r="B31" s="67">
        <f>素データ!B31</f>
        <v>0</v>
      </c>
      <c r="C31" s="68">
        <f>素データ!C31</f>
        <v>0</v>
      </c>
      <c r="D31" s="68">
        <f>素データ!D31</f>
        <v>0</v>
      </c>
      <c r="E31" s="68">
        <f>素データ!E31</f>
        <v>0</v>
      </c>
      <c r="F31" s="68">
        <f>素データ!F31</f>
        <v>0</v>
      </c>
      <c r="G31" s="68">
        <f>素データ!G31</f>
        <v>0</v>
      </c>
      <c r="H31" s="68">
        <f>素データ!H31</f>
        <v>0</v>
      </c>
      <c r="I31" s="68">
        <f>素データ!I31</f>
        <v>0</v>
      </c>
      <c r="J31" s="68">
        <f>素データ!J31</f>
        <v>0</v>
      </c>
      <c r="K31" s="68">
        <f>素データ!K31</f>
        <v>0</v>
      </c>
      <c r="L31" s="68">
        <f>素データ!L31</f>
        <v>0</v>
      </c>
      <c r="M31" s="68">
        <f>素データ!M31</f>
        <v>0</v>
      </c>
      <c r="N31" s="68">
        <f>素データ!N31</f>
        <v>0</v>
      </c>
      <c r="O31" s="68">
        <f>素データ!O31</f>
        <v>0</v>
      </c>
      <c r="P31" s="68">
        <f>素データ!P31</f>
        <v>0</v>
      </c>
      <c r="Q31" s="68">
        <f>素データ!Q31</f>
        <v>0</v>
      </c>
      <c r="T31" s="67">
        <f>素データ!T31</f>
        <v>0</v>
      </c>
      <c r="U31" s="68">
        <f>素データ!U31</f>
        <v>0</v>
      </c>
      <c r="V31" s="68">
        <f>素データ!V31</f>
        <v>0</v>
      </c>
      <c r="W31" s="68">
        <f>素データ!W31</f>
        <v>0</v>
      </c>
      <c r="X31" s="68">
        <f>素データ!X31</f>
        <v>0</v>
      </c>
      <c r="Y31" s="68">
        <f>素データ!Y31</f>
        <v>0</v>
      </c>
      <c r="Z31" s="68">
        <f>素データ!Z31</f>
        <v>0</v>
      </c>
      <c r="AA31" s="68">
        <f>素データ!AA31</f>
        <v>0</v>
      </c>
      <c r="AB31" s="68">
        <f>素データ!AB31</f>
        <v>0</v>
      </c>
      <c r="AC31" s="68">
        <f>素データ!AC31</f>
        <v>0</v>
      </c>
      <c r="AD31" s="68">
        <f>素データ!AD31</f>
        <v>0</v>
      </c>
      <c r="AE31" s="68">
        <f>素データ!AE31</f>
        <v>0</v>
      </c>
      <c r="AF31" s="68">
        <f>素データ!AF31</f>
        <v>0</v>
      </c>
      <c r="AG31" s="68">
        <f>素データ!AG31</f>
        <v>0</v>
      </c>
      <c r="AH31" s="68">
        <f>素データ!AH31</f>
        <v>0</v>
      </c>
      <c r="AI31" s="68">
        <f>素データ!AI31</f>
        <v>0</v>
      </c>
    </row>
    <row r="32" spans="1:35" ht="14.25" hidden="1" thickBot="1">
      <c r="A32" s="62" t="s">
        <v>31</v>
      </c>
      <c r="B32" s="67">
        <f>素データ!B32</f>
        <v>0</v>
      </c>
      <c r="C32" s="68">
        <f>素データ!C32</f>
        <v>0</v>
      </c>
      <c r="D32" s="68">
        <f>素データ!D32</f>
        <v>0</v>
      </c>
      <c r="E32" s="68">
        <f>素データ!E32</f>
        <v>0</v>
      </c>
      <c r="F32" s="68">
        <f>素データ!F32</f>
        <v>0</v>
      </c>
      <c r="G32" s="68">
        <f>素データ!G32</f>
        <v>0</v>
      </c>
      <c r="H32" s="68">
        <f>素データ!H32</f>
        <v>0</v>
      </c>
      <c r="I32" s="68">
        <f>素データ!I32</f>
        <v>0</v>
      </c>
      <c r="J32" s="68">
        <f>素データ!J32</f>
        <v>0</v>
      </c>
      <c r="K32" s="68">
        <f>素データ!K32</f>
        <v>0</v>
      </c>
      <c r="L32" s="68">
        <f>素データ!L32</f>
        <v>0</v>
      </c>
      <c r="M32" s="68">
        <f>素データ!M32</f>
        <v>0</v>
      </c>
      <c r="N32" s="68">
        <f>素データ!N32</f>
        <v>0</v>
      </c>
      <c r="O32" s="68">
        <f>素データ!O32</f>
        <v>0</v>
      </c>
      <c r="P32" s="68">
        <f>素データ!P32</f>
        <v>0</v>
      </c>
      <c r="Q32" s="68">
        <f>素データ!Q32</f>
        <v>0</v>
      </c>
      <c r="T32" s="67">
        <f>素データ!T32</f>
        <v>0</v>
      </c>
      <c r="U32" s="68">
        <f>素データ!U32</f>
        <v>0</v>
      </c>
      <c r="V32" s="68">
        <f>素データ!V32</f>
        <v>0</v>
      </c>
      <c r="W32" s="68">
        <f>素データ!W32</f>
        <v>0</v>
      </c>
      <c r="X32" s="68">
        <f>素データ!X32</f>
        <v>0</v>
      </c>
      <c r="Y32" s="68">
        <f>素データ!Y32</f>
        <v>0</v>
      </c>
      <c r="Z32" s="68">
        <f>素データ!Z32</f>
        <v>0</v>
      </c>
      <c r="AA32" s="68">
        <f>素データ!AA32</f>
        <v>0</v>
      </c>
      <c r="AB32" s="68">
        <f>素データ!AB32</f>
        <v>0</v>
      </c>
      <c r="AC32" s="68">
        <f>素データ!AC32</f>
        <v>0</v>
      </c>
      <c r="AD32" s="68">
        <f>素データ!AD32</f>
        <v>0</v>
      </c>
      <c r="AE32" s="68">
        <f>素データ!AE32</f>
        <v>0</v>
      </c>
      <c r="AF32" s="68">
        <f>素データ!AF32</f>
        <v>0</v>
      </c>
      <c r="AG32" s="68">
        <f>素データ!AG32</f>
        <v>0</v>
      </c>
      <c r="AH32" s="68">
        <f>素データ!AH32</f>
        <v>0</v>
      </c>
      <c r="AI32" s="68">
        <f>素データ!AI32</f>
        <v>0</v>
      </c>
    </row>
    <row r="33" spans="1:35" ht="14.25" hidden="1" thickBot="1">
      <c r="A33" s="62" t="s">
        <v>32</v>
      </c>
      <c r="B33" s="67">
        <f>素データ!B33</f>
        <v>0</v>
      </c>
      <c r="C33" s="68">
        <f>素データ!C33</f>
        <v>0</v>
      </c>
      <c r="D33" s="68">
        <f>素データ!D33</f>
        <v>0</v>
      </c>
      <c r="E33" s="68">
        <f>素データ!E33</f>
        <v>0</v>
      </c>
      <c r="F33" s="68">
        <f>素データ!F33</f>
        <v>0</v>
      </c>
      <c r="G33" s="68">
        <f>素データ!G33</f>
        <v>0</v>
      </c>
      <c r="H33" s="68">
        <f>素データ!H33</f>
        <v>0</v>
      </c>
      <c r="I33" s="68">
        <f>素データ!I33</f>
        <v>0</v>
      </c>
      <c r="J33" s="68">
        <f>素データ!J33</f>
        <v>0</v>
      </c>
      <c r="K33" s="68">
        <f>素データ!K33</f>
        <v>0</v>
      </c>
      <c r="L33" s="68">
        <f>素データ!L33</f>
        <v>0</v>
      </c>
      <c r="M33" s="68">
        <f>素データ!M33</f>
        <v>0</v>
      </c>
      <c r="N33" s="68">
        <f>素データ!N33</f>
        <v>0</v>
      </c>
      <c r="O33" s="68">
        <f>素データ!O33</f>
        <v>0</v>
      </c>
      <c r="P33" s="68">
        <f>素データ!P33</f>
        <v>0</v>
      </c>
      <c r="Q33" s="68">
        <f>素データ!Q33</f>
        <v>0</v>
      </c>
      <c r="T33" s="67">
        <f>素データ!T33</f>
        <v>0</v>
      </c>
      <c r="U33" s="68">
        <f>素データ!U33</f>
        <v>0</v>
      </c>
      <c r="V33" s="68">
        <f>素データ!V33</f>
        <v>0</v>
      </c>
      <c r="W33" s="68">
        <f>素データ!W33</f>
        <v>0</v>
      </c>
      <c r="X33" s="68">
        <f>素データ!X33</f>
        <v>0</v>
      </c>
      <c r="Y33" s="68">
        <f>素データ!Y33</f>
        <v>0</v>
      </c>
      <c r="Z33" s="68">
        <f>素データ!Z33</f>
        <v>0</v>
      </c>
      <c r="AA33" s="68">
        <f>素データ!AA33</f>
        <v>0</v>
      </c>
      <c r="AB33" s="68">
        <f>素データ!AB33</f>
        <v>0</v>
      </c>
      <c r="AC33" s="68">
        <f>素データ!AC33</f>
        <v>0</v>
      </c>
      <c r="AD33" s="68">
        <f>素データ!AD33</f>
        <v>0</v>
      </c>
      <c r="AE33" s="68">
        <f>素データ!AE33</f>
        <v>0</v>
      </c>
      <c r="AF33" s="68">
        <f>素データ!AF33</f>
        <v>0</v>
      </c>
      <c r="AG33" s="68">
        <f>素データ!AG33</f>
        <v>0</v>
      </c>
      <c r="AH33" s="68">
        <f>素データ!AH33</f>
        <v>0</v>
      </c>
      <c r="AI33" s="68">
        <f>素データ!AI33</f>
        <v>0</v>
      </c>
    </row>
    <row r="34" spans="1:35" ht="14.25" hidden="1" thickBot="1">
      <c r="A34" s="62" t="s">
        <v>33</v>
      </c>
      <c r="B34" s="67">
        <f>素データ!B34</f>
        <v>0</v>
      </c>
      <c r="C34" s="68">
        <f>素データ!C34</f>
        <v>0</v>
      </c>
      <c r="D34" s="68">
        <f>素データ!D34</f>
        <v>0</v>
      </c>
      <c r="E34" s="68">
        <f>素データ!E34</f>
        <v>0</v>
      </c>
      <c r="F34" s="68">
        <f>素データ!F34</f>
        <v>0</v>
      </c>
      <c r="G34" s="68">
        <f>素データ!G34</f>
        <v>0</v>
      </c>
      <c r="H34" s="68">
        <f>素データ!H34</f>
        <v>0</v>
      </c>
      <c r="I34" s="68">
        <f>素データ!I34</f>
        <v>0</v>
      </c>
      <c r="J34" s="68">
        <f>素データ!J34</f>
        <v>0</v>
      </c>
      <c r="K34" s="68">
        <f>素データ!K34</f>
        <v>0</v>
      </c>
      <c r="L34" s="68">
        <f>素データ!L34</f>
        <v>0</v>
      </c>
      <c r="M34" s="68">
        <f>素データ!M34</f>
        <v>0</v>
      </c>
      <c r="N34" s="68">
        <f>素データ!N34</f>
        <v>0</v>
      </c>
      <c r="O34" s="68">
        <f>素データ!O34</f>
        <v>0</v>
      </c>
      <c r="P34" s="68">
        <f>素データ!P34</f>
        <v>0</v>
      </c>
      <c r="Q34" s="68">
        <f>素データ!Q34</f>
        <v>0</v>
      </c>
      <c r="T34" s="67">
        <f>素データ!T34</f>
        <v>0</v>
      </c>
      <c r="U34" s="68">
        <f>素データ!U34</f>
        <v>0</v>
      </c>
      <c r="V34" s="68">
        <f>素データ!V34</f>
        <v>0</v>
      </c>
      <c r="W34" s="68">
        <f>素データ!W34</f>
        <v>0</v>
      </c>
      <c r="X34" s="68">
        <f>素データ!X34</f>
        <v>0</v>
      </c>
      <c r="Y34" s="68">
        <f>素データ!Y34</f>
        <v>0</v>
      </c>
      <c r="Z34" s="68">
        <f>素データ!Z34</f>
        <v>0</v>
      </c>
      <c r="AA34" s="68">
        <f>素データ!AA34</f>
        <v>0</v>
      </c>
      <c r="AB34" s="68">
        <f>素データ!AB34</f>
        <v>0</v>
      </c>
      <c r="AC34" s="68">
        <f>素データ!AC34</f>
        <v>0</v>
      </c>
      <c r="AD34" s="68">
        <f>素データ!AD34</f>
        <v>0</v>
      </c>
      <c r="AE34" s="68">
        <f>素データ!AE34</f>
        <v>0</v>
      </c>
      <c r="AF34" s="68">
        <f>素データ!AF34</f>
        <v>0</v>
      </c>
      <c r="AG34" s="68">
        <f>素データ!AG34</f>
        <v>0</v>
      </c>
      <c r="AH34" s="68">
        <f>素データ!AH34</f>
        <v>0</v>
      </c>
      <c r="AI34" s="68">
        <f>素データ!AI34</f>
        <v>0</v>
      </c>
    </row>
    <row r="35" spans="1:35" ht="14.25" hidden="1" thickBot="1">
      <c r="A35" s="62" t="s">
        <v>34</v>
      </c>
      <c r="B35" s="67">
        <f>素データ!B35</f>
        <v>0</v>
      </c>
      <c r="C35" s="68">
        <f>素データ!C35</f>
        <v>0</v>
      </c>
      <c r="D35" s="68">
        <f>素データ!D35</f>
        <v>0</v>
      </c>
      <c r="E35" s="68">
        <f>素データ!E35</f>
        <v>0</v>
      </c>
      <c r="F35" s="68">
        <f>素データ!F35</f>
        <v>0</v>
      </c>
      <c r="G35" s="68">
        <f>素データ!G35</f>
        <v>0</v>
      </c>
      <c r="H35" s="68">
        <f>素データ!H35</f>
        <v>0</v>
      </c>
      <c r="I35" s="68">
        <f>素データ!I35</f>
        <v>0</v>
      </c>
      <c r="J35" s="68">
        <f>素データ!J35</f>
        <v>0</v>
      </c>
      <c r="K35" s="68">
        <f>素データ!K35</f>
        <v>0</v>
      </c>
      <c r="L35" s="68">
        <f>素データ!L35</f>
        <v>0</v>
      </c>
      <c r="M35" s="68">
        <f>素データ!M35</f>
        <v>0</v>
      </c>
      <c r="N35" s="68">
        <f>素データ!N35</f>
        <v>0</v>
      </c>
      <c r="O35" s="68">
        <f>素データ!O35</f>
        <v>0</v>
      </c>
      <c r="P35" s="68">
        <f>素データ!P35</f>
        <v>0</v>
      </c>
      <c r="Q35" s="68">
        <f>素データ!Q35</f>
        <v>0</v>
      </c>
      <c r="T35" s="67">
        <f>素データ!T35</f>
        <v>0</v>
      </c>
      <c r="U35" s="68">
        <f>素データ!U35</f>
        <v>0</v>
      </c>
      <c r="V35" s="68">
        <f>素データ!V35</f>
        <v>0</v>
      </c>
      <c r="W35" s="68">
        <f>素データ!W35</f>
        <v>0</v>
      </c>
      <c r="X35" s="68">
        <f>素データ!X35</f>
        <v>0</v>
      </c>
      <c r="Y35" s="68">
        <f>素データ!Y35</f>
        <v>0</v>
      </c>
      <c r="Z35" s="68">
        <f>素データ!Z35</f>
        <v>0</v>
      </c>
      <c r="AA35" s="68">
        <f>素データ!AA35</f>
        <v>0</v>
      </c>
      <c r="AB35" s="68">
        <f>素データ!AB35</f>
        <v>0</v>
      </c>
      <c r="AC35" s="68">
        <f>素データ!AC35</f>
        <v>0</v>
      </c>
      <c r="AD35" s="68">
        <f>素データ!AD35</f>
        <v>0</v>
      </c>
      <c r="AE35" s="68">
        <f>素データ!AE35</f>
        <v>0</v>
      </c>
      <c r="AF35" s="68">
        <f>素データ!AF35</f>
        <v>0</v>
      </c>
      <c r="AG35" s="68">
        <f>素データ!AG35</f>
        <v>0</v>
      </c>
      <c r="AH35" s="68">
        <f>素データ!AH35</f>
        <v>0</v>
      </c>
      <c r="AI35" s="68">
        <f>素データ!AI35</f>
        <v>0</v>
      </c>
    </row>
    <row r="36" spans="1:35" ht="14.25" hidden="1" thickBot="1">
      <c r="A36" s="62" t="s">
        <v>35</v>
      </c>
      <c r="B36" s="67">
        <f>素データ!B36</f>
        <v>0</v>
      </c>
      <c r="C36" s="68">
        <f>素データ!C36</f>
        <v>0</v>
      </c>
      <c r="D36" s="68">
        <f>素データ!D36</f>
        <v>0</v>
      </c>
      <c r="E36" s="68">
        <f>素データ!E36</f>
        <v>0</v>
      </c>
      <c r="F36" s="68">
        <f>素データ!F36</f>
        <v>0</v>
      </c>
      <c r="G36" s="68">
        <f>素データ!G36</f>
        <v>0</v>
      </c>
      <c r="H36" s="68">
        <f>素データ!H36</f>
        <v>0</v>
      </c>
      <c r="I36" s="68">
        <f>素データ!I36</f>
        <v>0</v>
      </c>
      <c r="J36" s="68">
        <f>素データ!J36</f>
        <v>0</v>
      </c>
      <c r="K36" s="68">
        <f>素データ!K36</f>
        <v>0</v>
      </c>
      <c r="L36" s="68">
        <f>素データ!L36</f>
        <v>0</v>
      </c>
      <c r="M36" s="68">
        <f>素データ!M36</f>
        <v>0</v>
      </c>
      <c r="N36" s="68">
        <f>素データ!N36</f>
        <v>0</v>
      </c>
      <c r="O36" s="68">
        <f>素データ!O36</f>
        <v>0</v>
      </c>
      <c r="P36" s="68">
        <f>素データ!P36</f>
        <v>0</v>
      </c>
      <c r="Q36" s="68">
        <f>素データ!Q36</f>
        <v>0</v>
      </c>
      <c r="T36" s="67">
        <f>素データ!T36</f>
        <v>0</v>
      </c>
      <c r="U36" s="68">
        <f>素データ!U36</f>
        <v>0</v>
      </c>
      <c r="V36" s="68">
        <f>素データ!V36</f>
        <v>0</v>
      </c>
      <c r="W36" s="68">
        <f>素データ!W36</f>
        <v>0</v>
      </c>
      <c r="X36" s="68">
        <f>素データ!X36</f>
        <v>0</v>
      </c>
      <c r="Y36" s="68">
        <f>素データ!Y36</f>
        <v>0</v>
      </c>
      <c r="Z36" s="68">
        <f>素データ!Z36</f>
        <v>0</v>
      </c>
      <c r="AA36" s="68">
        <f>素データ!AA36</f>
        <v>0</v>
      </c>
      <c r="AB36" s="68">
        <f>素データ!AB36</f>
        <v>0</v>
      </c>
      <c r="AC36" s="68">
        <f>素データ!AC36</f>
        <v>0</v>
      </c>
      <c r="AD36" s="68">
        <f>素データ!AD36</f>
        <v>0</v>
      </c>
      <c r="AE36" s="68">
        <f>素データ!AE36</f>
        <v>0</v>
      </c>
      <c r="AF36" s="68">
        <f>素データ!AF36</f>
        <v>0</v>
      </c>
      <c r="AG36" s="68">
        <f>素データ!AG36</f>
        <v>0</v>
      </c>
      <c r="AH36" s="68">
        <f>素データ!AH36</f>
        <v>0</v>
      </c>
      <c r="AI36" s="68">
        <f>素データ!AI36</f>
        <v>0</v>
      </c>
    </row>
    <row r="37" spans="1:35" ht="14.25" hidden="1" thickBot="1">
      <c r="A37" s="62" t="s">
        <v>36</v>
      </c>
      <c r="B37" s="67">
        <f>素データ!B37</f>
        <v>0</v>
      </c>
      <c r="C37" s="68">
        <f>素データ!C37</f>
        <v>0</v>
      </c>
      <c r="D37" s="68">
        <f>素データ!D37</f>
        <v>0</v>
      </c>
      <c r="E37" s="68">
        <f>素データ!E37</f>
        <v>0</v>
      </c>
      <c r="F37" s="68">
        <f>素データ!F37</f>
        <v>0</v>
      </c>
      <c r="G37" s="68">
        <f>素データ!G37</f>
        <v>0</v>
      </c>
      <c r="H37" s="68">
        <f>素データ!H37</f>
        <v>0</v>
      </c>
      <c r="I37" s="68">
        <f>素データ!I37</f>
        <v>0</v>
      </c>
      <c r="J37" s="68">
        <f>素データ!J37</f>
        <v>0</v>
      </c>
      <c r="K37" s="68">
        <f>素データ!K37</f>
        <v>0</v>
      </c>
      <c r="L37" s="68">
        <f>素データ!L37</f>
        <v>0</v>
      </c>
      <c r="M37" s="68">
        <f>素データ!M37</f>
        <v>0</v>
      </c>
      <c r="N37" s="68">
        <f>素データ!N37</f>
        <v>0</v>
      </c>
      <c r="O37" s="68">
        <f>素データ!O37</f>
        <v>0</v>
      </c>
      <c r="P37" s="68">
        <f>素データ!P37</f>
        <v>0</v>
      </c>
      <c r="Q37" s="68">
        <f>素データ!Q37</f>
        <v>0</v>
      </c>
      <c r="T37" s="67">
        <f>素データ!T37</f>
        <v>0</v>
      </c>
      <c r="U37" s="68">
        <f>素データ!U37</f>
        <v>0</v>
      </c>
      <c r="V37" s="68">
        <f>素データ!V37</f>
        <v>0</v>
      </c>
      <c r="W37" s="68">
        <f>素データ!W37</f>
        <v>0</v>
      </c>
      <c r="X37" s="68">
        <f>素データ!X37</f>
        <v>0</v>
      </c>
      <c r="Y37" s="68">
        <f>素データ!Y37</f>
        <v>0</v>
      </c>
      <c r="Z37" s="68">
        <f>素データ!Z37</f>
        <v>0</v>
      </c>
      <c r="AA37" s="68">
        <f>素データ!AA37</f>
        <v>0</v>
      </c>
      <c r="AB37" s="68">
        <f>素データ!AB37</f>
        <v>0</v>
      </c>
      <c r="AC37" s="68">
        <f>素データ!AC37</f>
        <v>0</v>
      </c>
      <c r="AD37" s="68">
        <f>素データ!AD37</f>
        <v>0</v>
      </c>
      <c r="AE37" s="68">
        <f>素データ!AE37</f>
        <v>0</v>
      </c>
      <c r="AF37" s="68">
        <f>素データ!AF37</f>
        <v>0</v>
      </c>
      <c r="AG37" s="68">
        <f>素データ!AG37</f>
        <v>0</v>
      </c>
      <c r="AH37" s="68">
        <f>素データ!AH37</f>
        <v>0</v>
      </c>
      <c r="AI37" s="68">
        <f>素データ!AI37</f>
        <v>0</v>
      </c>
    </row>
    <row r="38" spans="1:35" ht="14.25" hidden="1" thickBot="1">
      <c r="A38" s="62" t="s">
        <v>37</v>
      </c>
      <c r="B38" s="67">
        <f>素データ!B38</f>
        <v>0</v>
      </c>
      <c r="C38" s="68">
        <f>素データ!C38</f>
        <v>0</v>
      </c>
      <c r="D38" s="68">
        <f>素データ!D38</f>
        <v>0</v>
      </c>
      <c r="E38" s="68">
        <f>素データ!E38</f>
        <v>0</v>
      </c>
      <c r="F38" s="68">
        <f>素データ!F38</f>
        <v>0</v>
      </c>
      <c r="G38" s="68">
        <f>素データ!G38</f>
        <v>0</v>
      </c>
      <c r="H38" s="68">
        <f>素データ!H38</f>
        <v>0</v>
      </c>
      <c r="I38" s="68">
        <f>素データ!I38</f>
        <v>0</v>
      </c>
      <c r="J38" s="68">
        <f>素データ!J38</f>
        <v>0</v>
      </c>
      <c r="K38" s="68">
        <f>素データ!K38</f>
        <v>0</v>
      </c>
      <c r="L38" s="68">
        <f>素データ!L38</f>
        <v>0</v>
      </c>
      <c r="M38" s="68">
        <f>素データ!M38</f>
        <v>0</v>
      </c>
      <c r="N38" s="68">
        <f>素データ!N38</f>
        <v>0</v>
      </c>
      <c r="O38" s="68">
        <f>素データ!O38</f>
        <v>0</v>
      </c>
      <c r="P38" s="68">
        <f>素データ!P38</f>
        <v>0</v>
      </c>
      <c r="Q38" s="68">
        <f>素データ!Q38</f>
        <v>0</v>
      </c>
      <c r="T38" s="67">
        <f>素データ!T38</f>
        <v>0</v>
      </c>
      <c r="U38" s="68">
        <f>素データ!U38</f>
        <v>0</v>
      </c>
      <c r="V38" s="68">
        <f>素データ!V38</f>
        <v>0</v>
      </c>
      <c r="W38" s="68">
        <f>素データ!W38</f>
        <v>0</v>
      </c>
      <c r="X38" s="68">
        <f>素データ!X38</f>
        <v>0</v>
      </c>
      <c r="Y38" s="68">
        <f>素データ!Y38</f>
        <v>0</v>
      </c>
      <c r="Z38" s="68">
        <f>素データ!Z38</f>
        <v>0</v>
      </c>
      <c r="AA38" s="68">
        <f>素データ!AA38</f>
        <v>0</v>
      </c>
      <c r="AB38" s="68">
        <f>素データ!AB38</f>
        <v>0</v>
      </c>
      <c r="AC38" s="68">
        <f>素データ!AC38</f>
        <v>0</v>
      </c>
      <c r="AD38" s="68">
        <f>素データ!AD38</f>
        <v>0</v>
      </c>
      <c r="AE38" s="68">
        <f>素データ!AE38</f>
        <v>0</v>
      </c>
      <c r="AF38" s="68">
        <f>素データ!AF38</f>
        <v>0</v>
      </c>
      <c r="AG38" s="68">
        <f>素データ!AG38</f>
        <v>0</v>
      </c>
      <c r="AH38" s="68">
        <f>素データ!AH38</f>
        <v>0</v>
      </c>
      <c r="AI38" s="68">
        <f>素データ!AI38</f>
        <v>0</v>
      </c>
    </row>
    <row r="39" spans="1:35" ht="14.25" hidden="1" thickBot="1">
      <c r="A39" s="62" t="s">
        <v>38</v>
      </c>
      <c r="B39" s="67">
        <f>素データ!B39</f>
        <v>0</v>
      </c>
      <c r="C39" s="68">
        <f>素データ!C39</f>
        <v>0</v>
      </c>
      <c r="D39" s="68">
        <f>素データ!D39</f>
        <v>0</v>
      </c>
      <c r="E39" s="68">
        <f>素データ!E39</f>
        <v>0</v>
      </c>
      <c r="F39" s="68">
        <f>素データ!F39</f>
        <v>0</v>
      </c>
      <c r="G39" s="68">
        <f>素データ!G39</f>
        <v>0</v>
      </c>
      <c r="H39" s="68">
        <f>素データ!H39</f>
        <v>0</v>
      </c>
      <c r="I39" s="68">
        <f>素データ!I39</f>
        <v>0</v>
      </c>
      <c r="J39" s="68">
        <f>素データ!J39</f>
        <v>0</v>
      </c>
      <c r="K39" s="68">
        <f>素データ!K39</f>
        <v>0</v>
      </c>
      <c r="L39" s="68">
        <f>素データ!L39</f>
        <v>0</v>
      </c>
      <c r="M39" s="68">
        <f>素データ!M39</f>
        <v>0</v>
      </c>
      <c r="N39" s="68">
        <f>素データ!N39</f>
        <v>0</v>
      </c>
      <c r="O39" s="68">
        <f>素データ!O39</f>
        <v>0</v>
      </c>
      <c r="P39" s="68">
        <f>素データ!P39</f>
        <v>0</v>
      </c>
      <c r="Q39" s="68">
        <f>素データ!Q39</f>
        <v>0</v>
      </c>
      <c r="T39" s="67">
        <f>素データ!T39</f>
        <v>0</v>
      </c>
      <c r="U39" s="68">
        <f>素データ!U39</f>
        <v>0</v>
      </c>
      <c r="V39" s="68">
        <f>素データ!V39</f>
        <v>0</v>
      </c>
      <c r="W39" s="68">
        <f>素データ!W39</f>
        <v>0</v>
      </c>
      <c r="X39" s="68">
        <f>素データ!X39</f>
        <v>0</v>
      </c>
      <c r="Y39" s="68">
        <f>素データ!Y39</f>
        <v>0</v>
      </c>
      <c r="Z39" s="68">
        <f>素データ!Z39</f>
        <v>0</v>
      </c>
      <c r="AA39" s="68">
        <f>素データ!AA39</f>
        <v>0</v>
      </c>
      <c r="AB39" s="68">
        <f>素データ!AB39</f>
        <v>0</v>
      </c>
      <c r="AC39" s="68">
        <f>素データ!AC39</f>
        <v>0</v>
      </c>
      <c r="AD39" s="68">
        <f>素データ!AD39</f>
        <v>0</v>
      </c>
      <c r="AE39" s="68">
        <f>素データ!AE39</f>
        <v>0</v>
      </c>
      <c r="AF39" s="68">
        <f>素データ!AF39</f>
        <v>0</v>
      </c>
      <c r="AG39" s="68">
        <f>素データ!AG39</f>
        <v>0</v>
      </c>
      <c r="AH39" s="68">
        <f>素データ!AH39</f>
        <v>0</v>
      </c>
      <c r="AI39" s="68">
        <f>素データ!AI39</f>
        <v>0</v>
      </c>
    </row>
    <row r="40" spans="1:35" ht="14.25" hidden="1" thickBot="1">
      <c r="A40" s="62" t="s">
        <v>39</v>
      </c>
      <c r="B40" s="67">
        <f>素データ!B40</f>
        <v>0</v>
      </c>
      <c r="C40" s="68">
        <f>素データ!C40</f>
        <v>0</v>
      </c>
      <c r="D40" s="68">
        <f>素データ!D40</f>
        <v>0</v>
      </c>
      <c r="E40" s="68">
        <f>素データ!E40</f>
        <v>0</v>
      </c>
      <c r="F40" s="68">
        <f>素データ!F40</f>
        <v>0</v>
      </c>
      <c r="G40" s="68">
        <f>素データ!G40</f>
        <v>0</v>
      </c>
      <c r="H40" s="68">
        <f>素データ!H40</f>
        <v>0</v>
      </c>
      <c r="I40" s="68">
        <f>素データ!I40</f>
        <v>0</v>
      </c>
      <c r="J40" s="68">
        <f>素データ!J40</f>
        <v>0</v>
      </c>
      <c r="K40" s="68">
        <f>素データ!K40</f>
        <v>0</v>
      </c>
      <c r="L40" s="68">
        <f>素データ!L40</f>
        <v>0</v>
      </c>
      <c r="M40" s="68">
        <f>素データ!M40</f>
        <v>0</v>
      </c>
      <c r="N40" s="68">
        <f>素データ!N40</f>
        <v>0</v>
      </c>
      <c r="O40" s="68">
        <f>素データ!O40</f>
        <v>0</v>
      </c>
      <c r="P40" s="68">
        <f>素データ!P40</f>
        <v>0</v>
      </c>
      <c r="Q40" s="68">
        <f>素データ!Q40</f>
        <v>0</v>
      </c>
      <c r="T40" s="67">
        <f>素データ!T40</f>
        <v>0</v>
      </c>
      <c r="U40" s="68">
        <f>素データ!U40</f>
        <v>0</v>
      </c>
      <c r="V40" s="68">
        <f>素データ!V40</f>
        <v>0</v>
      </c>
      <c r="W40" s="68">
        <f>素データ!W40</f>
        <v>0</v>
      </c>
      <c r="X40" s="68">
        <f>素データ!X40</f>
        <v>0</v>
      </c>
      <c r="Y40" s="68">
        <f>素データ!Y40</f>
        <v>0</v>
      </c>
      <c r="Z40" s="68">
        <f>素データ!Z40</f>
        <v>0</v>
      </c>
      <c r="AA40" s="68">
        <f>素データ!AA40</f>
        <v>0</v>
      </c>
      <c r="AB40" s="68">
        <f>素データ!AB40</f>
        <v>0</v>
      </c>
      <c r="AC40" s="68">
        <f>素データ!AC40</f>
        <v>0</v>
      </c>
      <c r="AD40" s="68">
        <f>素データ!AD40</f>
        <v>0</v>
      </c>
      <c r="AE40" s="68">
        <f>素データ!AE40</f>
        <v>0</v>
      </c>
      <c r="AF40" s="68">
        <f>素データ!AF40</f>
        <v>0</v>
      </c>
      <c r="AG40" s="68">
        <f>素データ!AG40</f>
        <v>0</v>
      </c>
      <c r="AH40" s="68">
        <f>素データ!AH40</f>
        <v>0</v>
      </c>
      <c r="AI40" s="68">
        <f>素データ!AI40</f>
        <v>0</v>
      </c>
    </row>
    <row r="41" spans="1:35" ht="14.25" hidden="1" thickBot="1">
      <c r="A41" s="62" t="s">
        <v>40</v>
      </c>
      <c r="B41" s="67">
        <f>素データ!B41</f>
        <v>0</v>
      </c>
      <c r="C41" s="68">
        <f>素データ!C41</f>
        <v>0</v>
      </c>
      <c r="D41" s="68">
        <f>素データ!D41</f>
        <v>0</v>
      </c>
      <c r="E41" s="68">
        <f>素データ!E41</f>
        <v>0</v>
      </c>
      <c r="F41" s="68">
        <f>素データ!F41</f>
        <v>0</v>
      </c>
      <c r="G41" s="68">
        <f>素データ!G41</f>
        <v>0</v>
      </c>
      <c r="H41" s="68">
        <f>素データ!H41</f>
        <v>0</v>
      </c>
      <c r="I41" s="68">
        <f>素データ!I41</f>
        <v>0</v>
      </c>
      <c r="J41" s="68">
        <f>素データ!J41</f>
        <v>0</v>
      </c>
      <c r="K41" s="68">
        <f>素データ!K41</f>
        <v>0</v>
      </c>
      <c r="L41" s="68">
        <f>素データ!L41</f>
        <v>0</v>
      </c>
      <c r="M41" s="68">
        <f>素データ!M41</f>
        <v>0</v>
      </c>
      <c r="N41" s="68">
        <f>素データ!N41</f>
        <v>0</v>
      </c>
      <c r="O41" s="68">
        <f>素データ!O41</f>
        <v>0</v>
      </c>
      <c r="P41" s="68">
        <f>素データ!P41</f>
        <v>0</v>
      </c>
      <c r="Q41" s="68">
        <f>素データ!Q41</f>
        <v>0</v>
      </c>
      <c r="T41" s="67">
        <f>素データ!T41</f>
        <v>0</v>
      </c>
      <c r="U41" s="68">
        <f>素データ!U41</f>
        <v>0</v>
      </c>
      <c r="V41" s="68">
        <f>素データ!V41</f>
        <v>0</v>
      </c>
      <c r="W41" s="68">
        <f>素データ!W41</f>
        <v>0</v>
      </c>
      <c r="X41" s="68">
        <f>素データ!X41</f>
        <v>0</v>
      </c>
      <c r="Y41" s="68">
        <f>素データ!Y41</f>
        <v>0</v>
      </c>
      <c r="Z41" s="68">
        <f>素データ!Z41</f>
        <v>0</v>
      </c>
      <c r="AA41" s="68">
        <f>素データ!AA41</f>
        <v>0</v>
      </c>
      <c r="AB41" s="68">
        <f>素データ!AB41</f>
        <v>0</v>
      </c>
      <c r="AC41" s="68">
        <f>素データ!AC41</f>
        <v>0</v>
      </c>
      <c r="AD41" s="68">
        <f>素データ!AD41</f>
        <v>0</v>
      </c>
      <c r="AE41" s="68">
        <f>素データ!AE41</f>
        <v>0</v>
      </c>
      <c r="AF41" s="68">
        <f>素データ!AF41</f>
        <v>0</v>
      </c>
      <c r="AG41" s="68">
        <f>素データ!AG41</f>
        <v>0</v>
      </c>
      <c r="AH41" s="68">
        <f>素データ!AH41</f>
        <v>0</v>
      </c>
      <c r="AI41" s="68">
        <f>素データ!AI41</f>
        <v>0</v>
      </c>
    </row>
    <row r="42" spans="1:35" ht="14.25" hidden="1" thickBot="1">
      <c r="A42" s="62" t="s">
        <v>41</v>
      </c>
      <c r="B42" s="67">
        <f>素データ!B42</f>
        <v>0</v>
      </c>
      <c r="C42" s="68">
        <f>素データ!C42</f>
        <v>0</v>
      </c>
      <c r="D42" s="68">
        <f>素データ!D42</f>
        <v>0</v>
      </c>
      <c r="E42" s="68">
        <f>素データ!E42</f>
        <v>0</v>
      </c>
      <c r="F42" s="68">
        <f>素データ!F42</f>
        <v>0</v>
      </c>
      <c r="G42" s="68">
        <f>素データ!G42</f>
        <v>0</v>
      </c>
      <c r="H42" s="68">
        <f>素データ!H42</f>
        <v>0</v>
      </c>
      <c r="I42" s="68">
        <f>素データ!I42</f>
        <v>0</v>
      </c>
      <c r="J42" s="68">
        <f>素データ!J42</f>
        <v>0</v>
      </c>
      <c r="K42" s="68">
        <f>素データ!K42</f>
        <v>0</v>
      </c>
      <c r="L42" s="68">
        <f>素データ!L42</f>
        <v>0</v>
      </c>
      <c r="M42" s="68">
        <f>素データ!M42</f>
        <v>0</v>
      </c>
      <c r="N42" s="68">
        <f>素データ!N42</f>
        <v>0</v>
      </c>
      <c r="O42" s="68">
        <f>素データ!O42</f>
        <v>0</v>
      </c>
      <c r="P42" s="68">
        <f>素データ!P42</f>
        <v>0</v>
      </c>
      <c r="Q42" s="68">
        <f>素データ!Q42</f>
        <v>0</v>
      </c>
      <c r="T42" s="67">
        <f>素データ!T42</f>
        <v>0</v>
      </c>
      <c r="U42" s="68">
        <f>素データ!U42</f>
        <v>0</v>
      </c>
      <c r="V42" s="68">
        <f>素データ!V42</f>
        <v>0</v>
      </c>
      <c r="W42" s="68">
        <f>素データ!W42</f>
        <v>0</v>
      </c>
      <c r="X42" s="68">
        <f>素データ!X42</f>
        <v>0</v>
      </c>
      <c r="Y42" s="68">
        <f>素データ!Y42</f>
        <v>0</v>
      </c>
      <c r="Z42" s="68">
        <f>素データ!Z42</f>
        <v>0</v>
      </c>
      <c r="AA42" s="68">
        <f>素データ!AA42</f>
        <v>0</v>
      </c>
      <c r="AB42" s="68">
        <f>素データ!AB42</f>
        <v>0</v>
      </c>
      <c r="AC42" s="68">
        <f>素データ!AC42</f>
        <v>0</v>
      </c>
      <c r="AD42" s="68">
        <f>素データ!AD42</f>
        <v>0</v>
      </c>
      <c r="AE42" s="68">
        <f>素データ!AE42</f>
        <v>0</v>
      </c>
      <c r="AF42" s="68">
        <f>素データ!AF42</f>
        <v>0</v>
      </c>
      <c r="AG42" s="68">
        <f>素データ!AG42</f>
        <v>0</v>
      </c>
      <c r="AH42" s="68">
        <f>素データ!AH42</f>
        <v>0</v>
      </c>
      <c r="AI42" s="68">
        <f>素データ!AI42</f>
        <v>0</v>
      </c>
    </row>
    <row r="43" spans="1:35" ht="14.25" hidden="1" thickBot="1">
      <c r="A43" s="62" t="s">
        <v>42</v>
      </c>
      <c r="B43" s="67">
        <f>素データ!B43</f>
        <v>0</v>
      </c>
      <c r="C43" s="68">
        <f>素データ!C43</f>
        <v>0</v>
      </c>
      <c r="D43" s="68">
        <f>素データ!D43</f>
        <v>0</v>
      </c>
      <c r="E43" s="68">
        <f>素データ!E43</f>
        <v>0</v>
      </c>
      <c r="F43" s="68">
        <f>素データ!F43</f>
        <v>0</v>
      </c>
      <c r="G43" s="68">
        <f>素データ!G43</f>
        <v>0</v>
      </c>
      <c r="H43" s="68">
        <f>素データ!H43</f>
        <v>0</v>
      </c>
      <c r="I43" s="68">
        <f>素データ!I43</f>
        <v>0</v>
      </c>
      <c r="J43" s="68">
        <f>素データ!J43</f>
        <v>0</v>
      </c>
      <c r="K43" s="68">
        <f>素データ!K43</f>
        <v>0</v>
      </c>
      <c r="L43" s="68">
        <f>素データ!L43</f>
        <v>0</v>
      </c>
      <c r="M43" s="68">
        <f>素データ!M43</f>
        <v>0</v>
      </c>
      <c r="N43" s="68">
        <f>素データ!N43</f>
        <v>0</v>
      </c>
      <c r="O43" s="68">
        <f>素データ!O43</f>
        <v>0</v>
      </c>
      <c r="P43" s="68">
        <f>素データ!P43</f>
        <v>0</v>
      </c>
      <c r="Q43" s="68">
        <f>素データ!Q43</f>
        <v>0</v>
      </c>
      <c r="T43" s="67">
        <f>素データ!T43</f>
        <v>0</v>
      </c>
      <c r="U43" s="68">
        <f>素データ!U43</f>
        <v>0</v>
      </c>
      <c r="V43" s="68">
        <f>素データ!V43</f>
        <v>0</v>
      </c>
      <c r="W43" s="68">
        <f>素データ!W43</f>
        <v>0</v>
      </c>
      <c r="X43" s="68">
        <f>素データ!X43</f>
        <v>0</v>
      </c>
      <c r="Y43" s="68">
        <f>素データ!Y43</f>
        <v>0</v>
      </c>
      <c r="Z43" s="68">
        <f>素データ!Z43</f>
        <v>0</v>
      </c>
      <c r="AA43" s="68">
        <f>素データ!AA43</f>
        <v>0</v>
      </c>
      <c r="AB43" s="68">
        <f>素データ!AB43</f>
        <v>0</v>
      </c>
      <c r="AC43" s="68">
        <f>素データ!AC43</f>
        <v>0</v>
      </c>
      <c r="AD43" s="68">
        <f>素データ!AD43</f>
        <v>0</v>
      </c>
      <c r="AE43" s="68">
        <f>素データ!AE43</f>
        <v>0</v>
      </c>
      <c r="AF43" s="68">
        <f>素データ!AF43</f>
        <v>0</v>
      </c>
      <c r="AG43" s="68">
        <f>素データ!AG43</f>
        <v>0</v>
      </c>
      <c r="AH43" s="68">
        <f>素データ!AH43</f>
        <v>0</v>
      </c>
      <c r="AI43" s="68">
        <f>素データ!AI43</f>
        <v>0</v>
      </c>
    </row>
    <row r="44" spans="1:35" ht="14.25" hidden="1" thickBot="1">
      <c r="A44" s="62" t="s">
        <v>43</v>
      </c>
      <c r="B44" s="67">
        <f>素データ!B44</f>
        <v>0</v>
      </c>
      <c r="C44" s="68">
        <f>素データ!C44</f>
        <v>0</v>
      </c>
      <c r="D44" s="68">
        <f>素データ!D44</f>
        <v>0</v>
      </c>
      <c r="E44" s="68">
        <f>素データ!E44</f>
        <v>0</v>
      </c>
      <c r="F44" s="68">
        <f>素データ!F44</f>
        <v>0</v>
      </c>
      <c r="G44" s="68">
        <f>素データ!G44</f>
        <v>0</v>
      </c>
      <c r="H44" s="68">
        <f>素データ!H44</f>
        <v>0</v>
      </c>
      <c r="I44" s="68">
        <f>素データ!I44</f>
        <v>0</v>
      </c>
      <c r="J44" s="68">
        <f>素データ!J44</f>
        <v>0</v>
      </c>
      <c r="K44" s="68">
        <f>素データ!K44</f>
        <v>0</v>
      </c>
      <c r="L44" s="68">
        <f>素データ!L44</f>
        <v>0</v>
      </c>
      <c r="M44" s="68">
        <f>素データ!M44</f>
        <v>0</v>
      </c>
      <c r="N44" s="68">
        <f>素データ!N44</f>
        <v>0</v>
      </c>
      <c r="O44" s="68">
        <f>素データ!O44</f>
        <v>0</v>
      </c>
      <c r="P44" s="68">
        <f>素データ!P44</f>
        <v>0</v>
      </c>
      <c r="Q44" s="68">
        <f>素データ!Q44</f>
        <v>0</v>
      </c>
      <c r="T44" s="67">
        <f>素データ!T44</f>
        <v>0</v>
      </c>
      <c r="U44" s="68">
        <f>素データ!U44</f>
        <v>0</v>
      </c>
      <c r="V44" s="68">
        <f>素データ!V44</f>
        <v>0</v>
      </c>
      <c r="W44" s="68">
        <f>素データ!W44</f>
        <v>0</v>
      </c>
      <c r="X44" s="68">
        <f>素データ!X44</f>
        <v>0</v>
      </c>
      <c r="Y44" s="68">
        <f>素データ!Y44</f>
        <v>0</v>
      </c>
      <c r="Z44" s="68">
        <f>素データ!Z44</f>
        <v>0</v>
      </c>
      <c r="AA44" s="68">
        <f>素データ!AA44</f>
        <v>0</v>
      </c>
      <c r="AB44" s="68">
        <f>素データ!AB44</f>
        <v>0</v>
      </c>
      <c r="AC44" s="68">
        <f>素データ!AC44</f>
        <v>0</v>
      </c>
      <c r="AD44" s="68">
        <f>素データ!AD44</f>
        <v>0</v>
      </c>
      <c r="AE44" s="68">
        <f>素データ!AE44</f>
        <v>0</v>
      </c>
      <c r="AF44" s="68">
        <f>素データ!AF44</f>
        <v>0</v>
      </c>
      <c r="AG44" s="68">
        <f>素データ!AG44</f>
        <v>0</v>
      </c>
      <c r="AH44" s="68">
        <f>素データ!AH44</f>
        <v>0</v>
      </c>
      <c r="AI44" s="68">
        <f>素データ!AI44</f>
        <v>0</v>
      </c>
    </row>
    <row r="45" spans="1:35" ht="14.25" hidden="1" thickBot="1">
      <c r="A45" s="62" t="s">
        <v>44</v>
      </c>
      <c r="B45" s="67">
        <f>素データ!B45</f>
        <v>0</v>
      </c>
      <c r="C45" s="68">
        <f>素データ!C45</f>
        <v>0</v>
      </c>
      <c r="D45" s="68">
        <f>素データ!D45</f>
        <v>0</v>
      </c>
      <c r="E45" s="68">
        <f>素データ!E45</f>
        <v>0</v>
      </c>
      <c r="F45" s="68">
        <f>素データ!F45</f>
        <v>0</v>
      </c>
      <c r="G45" s="68">
        <f>素データ!G45</f>
        <v>0</v>
      </c>
      <c r="H45" s="68">
        <f>素データ!H45</f>
        <v>0</v>
      </c>
      <c r="I45" s="68">
        <f>素データ!I45</f>
        <v>0</v>
      </c>
      <c r="J45" s="68">
        <f>素データ!J45</f>
        <v>0</v>
      </c>
      <c r="K45" s="68">
        <f>素データ!K45</f>
        <v>0</v>
      </c>
      <c r="L45" s="68">
        <f>素データ!L45</f>
        <v>0</v>
      </c>
      <c r="M45" s="68">
        <f>素データ!M45</f>
        <v>0</v>
      </c>
      <c r="N45" s="68">
        <f>素データ!N45</f>
        <v>0</v>
      </c>
      <c r="O45" s="68">
        <f>素データ!O45</f>
        <v>0</v>
      </c>
      <c r="P45" s="68">
        <f>素データ!P45</f>
        <v>0</v>
      </c>
      <c r="Q45" s="68">
        <f>素データ!Q45</f>
        <v>0</v>
      </c>
      <c r="T45" s="67">
        <f>素データ!T45</f>
        <v>0</v>
      </c>
      <c r="U45" s="68">
        <f>素データ!U45</f>
        <v>0</v>
      </c>
      <c r="V45" s="68">
        <f>素データ!V45</f>
        <v>0</v>
      </c>
      <c r="W45" s="68">
        <f>素データ!W45</f>
        <v>0</v>
      </c>
      <c r="X45" s="68">
        <f>素データ!X45</f>
        <v>0</v>
      </c>
      <c r="Y45" s="68">
        <f>素データ!Y45</f>
        <v>0</v>
      </c>
      <c r="Z45" s="68">
        <f>素データ!Z45</f>
        <v>0</v>
      </c>
      <c r="AA45" s="68">
        <f>素データ!AA45</f>
        <v>0</v>
      </c>
      <c r="AB45" s="68">
        <f>素データ!AB45</f>
        <v>0</v>
      </c>
      <c r="AC45" s="68">
        <f>素データ!AC45</f>
        <v>0</v>
      </c>
      <c r="AD45" s="68">
        <f>素データ!AD45</f>
        <v>0</v>
      </c>
      <c r="AE45" s="68">
        <f>素データ!AE45</f>
        <v>0</v>
      </c>
      <c r="AF45" s="68">
        <f>素データ!AF45</f>
        <v>0</v>
      </c>
      <c r="AG45" s="68">
        <f>素データ!AG45</f>
        <v>0</v>
      </c>
      <c r="AH45" s="68">
        <f>素データ!AH45</f>
        <v>0</v>
      </c>
      <c r="AI45" s="68">
        <f>素データ!AI45</f>
        <v>0</v>
      </c>
    </row>
    <row r="46" spans="1:35" ht="14.25" hidden="1" thickBot="1">
      <c r="A46" s="62" t="s">
        <v>45</v>
      </c>
      <c r="B46" s="67">
        <f>素データ!B46</f>
        <v>0</v>
      </c>
      <c r="C46" s="68">
        <f>素データ!C46</f>
        <v>0</v>
      </c>
      <c r="D46" s="68">
        <f>素データ!D46</f>
        <v>0</v>
      </c>
      <c r="E46" s="68">
        <f>素データ!E46</f>
        <v>0</v>
      </c>
      <c r="F46" s="68">
        <f>素データ!F46</f>
        <v>0</v>
      </c>
      <c r="G46" s="68">
        <f>素データ!G46</f>
        <v>0</v>
      </c>
      <c r="H46" s="68">
        <f>素データ!H46</f>
        <v>0</v>
      </c>
      <c r="I46" s="68">
        <f>素データ!I46</f>
        <v>0</v>
      </c>
      <c r="J46" s="68">
        <f>素データ!J46</f>
        <v>0</v>
      </c>
      <c r="K46" s="68">
        <f>素データ!K46</f>
        <v>0</v>
      </c>
      <c r="L46" s="68">
        <f>素データ!L46</f>
        <v>0</v>
      </c>
      <c r="M46" s="68">
        <f>素データ!M46</f>
        <v>0</v>
      </c>
      <c r="N46" s="68">
        <f>素データ!N46</f>
        <v>0</v>
      </c>
      <c r="O46" s="68">
        <f>素データ!O46</f>
        <v>0</v>
      </c>
      <c r="P46" s="68">
        <f>素データ!P46</f>
        <v>0</v>
      </c>
      <c r="Q46" s="68">
        <f>素データ!Q46</f>
        <v>0</v>
      </c>
      <c r="T46" s="67">
        <f>素データ!T46</f>
        <v>0</v>
      </c>
      <c r="U46" s="68">
        <f>素データ!U46</f>
        <v>0</v>
      </c>
      <c r="V46" s="68">
        <f>素データ!V46</f>
        <v>0</v>
      </c>
      <c r="W46" s="68">
        <f>素データ!W46</f>
        <v>0</v>
      </c>
      <c r="X46" s="68">
        <f>素データ!X46</f>
        <v>0</v>
      </c>
      <c r="Y46" s="68">
        <f>素データ!Y46</f>
        <v>0</v>
      </c>
      <c r="Z46" s="68">
        <f>素データ!Z46</f>
        <v>0</v>
      </c>
      <c r="AA46" s="68">
        <f>素データ!AA46</f>
        <v>0</v>
      </c>
      <c r="AB46" s="68">
        <f>素データ!AB46</f>
        <v>0</v>
      </c>
      <c r="AC46" s="68">
        <f>素データ!AC46</f>
        <v>0</v>
      </c>
      <c r="AD46" s="68">
        <f>素データ!AD46</f>
        <v>0</v>
      </c>
      <c r="AE46" s="68">
        <f>素データ!AE46</f>
        <v>0</v>
      </c>
      <c r="AF46" s="68">
        <f>素データ!AF46</f>
        <v>0</v>
      </c>
      <c r="AG46" s="68">
        <f>素データ!AG46</f>
        <v>0</v>
      </c>
      <c r="AH46" s="68">
        <f>素データ!AH46</f>
        <v>0</v>
      </c>
      <c r="AI46" s="68">
        <f>素データ!AI46</f>
        <v>0</v>
      </c>
    </row>
    <row r="47" spans="1:35" ht="14.25" hidden="1" thickBot="1">
      <c r="A47" s="62" t="s">
        <v>46</v>
      </c>
      <c r="B47" s="67">
        <f>素データ!B47</f>
        <v>0</v>
      </c>
      <c r="C47" s="68">
        <f>素データ!C47</f>
        <v>0</v>
      </c>
      <c r="D47" s="68">
        <f>素データ!D47</f>
        <v>0</v>
      </c>
      <c r="E47" s="68">
        <f>素データ!E47</f>
        <v>0</v>
      </c>
      <c r="F47" s="68">
        <f>素データ!F47</f>
        <v>0</v>
      </c>
      <c r="G47" s="68">
        <f>素データ!G47</f>
        <v>0</v>
      </c>
      <c r="H47" s="68">
        <f>素データ!H47</f>
        <v>0</v>
      </c>
      <c r="I47" s="68">
        <f>素データ!I47</f>
        <v>0</v>
      </c>
      <c r="J47" s="68">
        <f>素データ!J47</f>
        <v>0</v>
      </c>
      <c r="K47" s="68">
        <f>素データ!K47</f>
        <v>0</v>
      </c>
      <c r="L47" s="68">
        <f>素データ!L47</f>
        <v>0</v>
      </c>
      <c r="M47" s="68">
        <f>素データ!M47</f>
        <v>0</v>
      </c>
      <c r="N47" s="68">
        <f>素データ!N47</f>
        <v>0</v>
      </c>
      <c r="O47" s="68">
        <f>素データ!O47</f>
        <v>0</v>
      </c>
      <c r="P47" s="68">
        <f>素データ!P47</f>
        <v>0</v>
      </c>
      <c r="Q47" s="68">
        <f>素データ!Q47</f>
        <v>0</v>
      </c>
      <c r="T47" s="67">
        <f>素データ!T47</f>
        <v>0</v>
      </c>
      <c r="U47" s="68">
        <f>素データ!U47</f>
        <v>0</v>
      </c>
      <c r="V47" s="68">
        <f>素データ!V47</f>
        <v>0</v>
      </c>
      <c r="W47" s="68">
        <f>素データ!W47</f>
        <v>0</v>
      </c>
      <c r="X47" s="68">
        <f>素データ!X47</f>
        <v>0</v>
      </c>
      <c r="Y47" s="68">
        <f>素データ!Y47</f>
        <v>0</v>
      </c>
      <c r="Z47" s="68">
        <f>素データ!Z47</f>
        <v>0</v>
      </c>
      <c r="AA47" s="68">
        <f>素データ!AA47</f>
        <v>0</v>
      </c>
      <c r="AB47" s="68">
        <f>素データ!AB47</f>
        <v>0</v>
      </c>
      <c r="AC47" s="68">
        <f>素データ!AC47</f>
        <v>0</v>
      </c>
      <c r="AD47" s="68">
        <f>素データ!AD47</f>
        <v>0</v>
      </c>
      <c r="AE47" s="68">
        <f>素データ!AE47</f>
        <v>0</v>
      </c>
      <c r="AF47" s="68">
        <f>素データ!AF47</f>
        <v>0</v>
      </c>
      <c r="AG47" s="68">
        <f>素データ!AG47</f>
        <v>0</v>
      </c>
      <c r="AH47" s="68">
        <f>素データ!AH47</f>
        <v>0</v>
      </c>
      <c r="AI47" s="68">
        <f>素データ!AI47</f>
        <v>0</v>
      </c>
    </row>
    <row r="48" spans="1:35" ht="14.25" hidden="1" thickBot="1">
      <c r="A48" s="62" t="s">
        <v>47</v>
      </c>
      <c r="B48" s="67">
        <f>素データ!B48</f>
        <v>0</v>
      </c>
      <c r="C48" s="68">
        <f>素データ!C48</f>
        <v>0</v>
      </c>
      <c r="D48" s="68">
        <f>素データ!D48</f>
        <v>0</v>
      </c>
      <c r="E48" s="68">
        <f>素データ!E48</f>
        <v>0</v>
      </c>
      <c r="F48" s="68">
        <f>素データ!F48</f>
        <v>0</v>
      </c>
      <c r="G48" s="68">
        <f>素データ!G48</f>
        <v>0</v>
      </c>
      <c r="H48" s="68">
        <f>素データ!H48</f>
        <v>0</v>
      </c>
      <c r="I48" s="68">
        <f>素データ!I48</f>
        <v>0</v>
      </c>
      <c r="J48" s="68">
        <f>素データ!J48</f>
        <v>0</v>
      </c>
      <c r="K48" s="68">
        <f>素データ!K48</f>
        <v>0</v>
      </c>
      <c r="L48" s="68">
        <f>素データ!L48</f>
        <v>0</v>
      </c>
      <c r="M48" s="68">
        <f>素データ!M48</f>
        <v>0</v>
      </c>
      <c r="N48" s="68">
        <f>素データ!N48</f>
        <v>0</v>
      </c>
      <c r="O48" s="68">
        <f>素データ!O48</f>
        <v>0</v>
      </c>
      <c r="P48" s="68">
        <f>素データ!P48</f>
        <v>0</v>
      </c>
      <c r="Q48" s="68">
        <f>素データ!Q48</f>
        <v>0</v>
      </c>
      <c r="T48" s="67">
        <f>素データ!T48</f>
        <v>0</v>
      </c>
      <c r="U48" s="68">
        <f>素データ!U48</f>
        <v>0</v>
      </c>
      <c r="V48" s="68">
        <f>素データ!V48</f>
        <v>0</v>
      </c>
      <c r="W48" s="68">
        <f>素データ!W48</f>
        <v>0</v>
      </c>
      <c r="X48" s="68">
        <f>素データ!X48</f>
        <v>0</v>
      </c>
      <c r="Y48" s="68">
        <f>素データ!Y48</f>
        <v>0</v>
      </c>
      <c r="Z48" s="68">
        <f>素データ!Z48</f>
        <v>0</v>
      </c>
      <c r="AA48" s="68">
        <f>素データ!AA48</f>
        <v>0</v>
      </c>
      <c r="AB48" s="68">
        <f>素データ!AB48</f>
        <v>0</v>
      </c>
      <c r="AC48" s="68">
        <f>素データ!AC48</f>
        <v>0</v>
      </c>
      <c r="AD48" s="68">
        <f>素データ!AD48</f>
        <v>0</v>
      </c>
      <c r="AE48" s="68">
        <f>素データ!AE48</f>
        <v>0</v>
      </c>
      <c r="AF48" s="68">
        <f>素データ!AF48</f>
        <v>0</v>
      </c>
      <c r="AG48" s="68">
        <f>素データ!AG48</f>
        <v>0</v>
      </c>
      <c r="AH48" s="68">
        <f>素データ!AH48</f>
        <v>0</v>
      </c>
      <c r="AI48" s="68">
        <f>素データ!AI48</f>
        <v>0</v>
      </c>
    </row>
    <row r="49" spans="1:35" ht="14.25" hidden="1" thickBot="1">
      <c r="A49" s="62" t="s">
        <v>48</v>
      </c>
      <c r="B49" s="67">
        <f>素データ!B49</f>
        <v>0</v>
      </c>
      <c r="C49" s="68">
        <f>素データ!C49</f>
        <v>0</v>
      </c>
      <c r="D49" s="68">
        <f>素データ!D49</f>
        <v>0</v>
      </c>
      <c r="E49" s="68">
        <f>素データ!E49</f>
        <v>0</v>
      </c>
      <c r="F49" s="68">
        <f>素データ!F49</f>
        <v>0</v>
      </c>
      <c r="G49" s="68">
        <f>素データ!G49</f>
        <v>0</v>
      </c>
      <c r="H49" s="68">
        <f>素データ!H49</f>
        <v>0</v>
      </c>
      <c r="I49" s="68">
        <f>素データ!I49</f>
        <v>0</v>
      </c>
      <c r="J49" s="68">
        <f>素データ!J49</f>
        <v>0</v>
      </c>
      <c r="K49" s="68">
        <f>素データ!K49</f>
        <v>0</v>
      </c>
      <c r="L49" s="68">
        <f>素データ!L49</f>
        <v>0</v>
      </c>
      <c r="M49" s="68">
        <f>素データ!M49</f>
        <v>0</v>
      </c>
      <c r="N49" s="68">
        <f>素データ!N49</f>
        <v>0</v>
      </c>
      <c r="O49" s="68">
        <f>素データ!O49</f>
        <v>0</v>
      </c>
      <c r="P49" s="68">
        <f>素データ!P49</f>
        <v>0</v>
      </c>
      <c r="Q49" s="68">
        <f>素データ!Q49</f>
        <v>0</v>
      </c>
      <c r="T49" s="67">
        <f>素データ!T49</f>
        <v>0</v>
      </c>
      <c r="U49" s="68">
        <f>素データ!U49</f>
        <v>0</v>
      </c>
      <c r="V49" s="68">
        <f>素データ!V49</f>
        <v>0</v>
      </c>
      <c r="W49" s="68">
        <f>素データ!W49</f>
        <v>0</v>
      </c>
      <c r="X49" s="68">
        <f>素データ!X49</f>
        <v>0</v>
      </c>
      <c r="Y49" s="68">
        <f>素データ!Y49</f>
        <v>0</v>
      </c>
      <c r="Z49" s="68">
        <f>素データ!Z49</f>
        <v>0</v>
      </c>
      <c r="AA49" s="68">
        <f>素データ!AA49</f>
        <v>0</v>
      </c>
      <c r="AB49" s="68">
        <f>素データ!AB49</f>
        <v>0</v>
      </c>
      <c r="AC49" s="68">
        <f>素データ!AC49</f>
        <v>0</v>
      </c>
      <c r="AD49" s="68">
        <f>素データ!AD49</f>
        <v>0</v>
      </c>
      <c r="AE49" s="68">
        <f>素データ!AE49</f>
        <v>0</v>
      </c>
      <c r="AF49" s="68">
        <f>素データ!AF49</f>
        <v>0</v>
      </c>
      <c r="AG49" s="68">
        <f>素データ!AG49</f>
        <v>0</v>
      </c>
      <c r="AH49" s="68">
        <f>素データ!AH49</f>
        <v>0</v>
      </c>
      <c r="AI49" s="68">
        <f>素データ!AI49</f>
        <v>0</v>
      </c>
    </row>
    <row r="50" spans="1:35" ht="14.25" hidden="1" thickBot="1">
      <c r="A50" s="62" t="s">
        <v>49</v>
      </c>
      <c r="B50" s="67">
        <f>素データ!B50</f>
        <v>0</v>
      </c>
      <c r="C50" s="68">
        <f>素データ!C50</f>
        <v>0</v>
      </c>
      <c r="D50" s="68">
        <f>素データ!D50</f>
        <v>0</v>
      </c>
      <c r="E50" s="68">
        <f>素データ!E50</f>
        <v>0</v>
      </c>
      <c r="F50" s="68">
        <f>素データ!F50</f>
        <v>0</v>
      </c>
      <c r="G50" s="68">
        <f>素データ!G50</f>
        <v>0</v>
      </c>
      <c r="H50" s="68">
        <f>素データ!H50</f>
        <v>0</v>
      </c>
      <c r="I50" s="68">
        <f>素データ!I50</f>
        <v>0</v>
      </c>
      <c r="J50" s="68">
        <f>素データ!J50</f>
        <v>0</v>
      </c>
      <c r="K50" s="68">
        <f>素データ!K50</f>
        <v>0</v>
      </c>
      <c r="L50" s="68">
        <f>素データ!L50</f>
        <v>0</v>
      </c>
      <c r="M50" s="68">
        <f>素データ!M50</f>
        <v>0</v>
      </c>
      <c r="N50" s="68">
        <f>素データ!N50</f>
        <v>0</v>
      </c>
      <c r="O50" s="68">
        <f>素データ!O50</f>
        <v>0</v>
      </c>
      <c r="P50" s="68">
        <f>素データ!P50</f>
        <v>0</v>
      </c>
      <c r="Q50" s="68">
        <f>素データ!Q50</f>
        <v>0</v>
      </c>
      <c r="T50" s="67">
        <f>素データ!T50</f>
        <v>0</v>
      </c>
      <c r="U50" s="68">
        <f>素データ!U50</f>
        <v>0</v>
      </c>
      <c r="V50" s="68">
        <f>素データ!V50</f>
        <v>0</v>
      </c>
      <c r="W50" s="68">
        <f>素データ!W50</f>
        <v>0</v>
      </c>
      <c r="X50" s="68">
        <f>素データ!X50</f>
        <v>0</v>
      </c>
      <c r="Y50" s="68">
        <f>素データ!Y50</f>
        <v>0</v>
      </c>
      <c r="Z50" s="68">
        <f>素データ!Z50</f>
        <v>0</v>
      </c>
      <c r="AA50" s="68">
        <f>素データ!AA50</f>
        <v>0</v>
      </c>
      <c r="AB50" s="68">
        <f>素データ!AB50</f>
        <v>0</v>
      </c>
      <c r="AC50" s="68">
        <f>素データ!AC50</f>
        <v>0</v>
      </c>
      <c r="AD50" s="68">
        <f>素データ!AD50</f>
        <v>0</v>
      </c>
      <c r="AE50" s="68">
        <f>素データ!AE50</f>
        <v>0</v>
      </c>
      <c r="AF50" s="68">
        <f>素データ!AF50</f>
        <v>0</v>
      </c>
      <c r="AG50" s="68">
        <f>素データ!AG50</f>
        <v>0</v>
      </c>
      <c r="AH50" s="68">
        <f>素データ!AH50</f>
        <v>0</v>
      </c>
      <c r="AI50" s="68">
        <f>素データ!AI50</f>
        <v>0</v>
      </c>
    </row>
    <row r="51" spans="1:35" ht="14.25" hidden="1" thickBot="1">
      <c r="A51" s="62" t="s">
        <v>50</v>
      </c>
      <c r="B51" s="67">
        <f>素データ!B51</f>
        <v>0</v>
      </c>
      <c r="C51" s="68">
        <f>素データ!C51</f>
        <v>0</v>
      </c>
      <c r="D51" s="68">
        <f>素データ!D51</f>
        <v>0</v>
      </c>
      <c r="E51" s="68">
        <f>素データ!E51</f>
        <v>0</v>
      </c>
      <c r="F51" s="68">
        <f>素データ!F51</f>
        <v>0</v>
      </c>
      <c r="G51" s="68">
        <f>素データ!G51</f>
        <v>0</v>
      </c>
      <c r="H51" s="68">
        <f>素データ!H51</f>
        <v>0</v>
      </c>
      <c r="I51" s="68">
        <f>素データ!I51</f>
        <v>0</v>
      </c>
      <c r="J51" s="68">
        <f>素データ!J51</f>
        <v>0</v>
      </c>
      <c r="K51" s="68">
        <f>素データ!K51</f>
        <v>0</v>
      </c>
      <c r="L51" s="68">
        <f>素データ!L51</f>
        <v>0</v>
      </c>
      <c r="M51" s="68">
        <f>素データ!M51</f>
        <v>0</v>
      </c>
      <c r="N51" s="68">
        <f>素データ!N51</f>
        <v>0</v>
      </c>
      <c r="O51" s="68">
        <f>素データ!O51</f>
        <v>0</v>
      </c>
      <c r="P51" s="68">
        <f>素データ!P51</f>
        <v>0</v>
      </c>
      <c r="Q51" s="68">
        <f>素データ!Q51</f>
        <v>0</v>
      </c>
      <c r="T51" s="67">
        <f>素データ!T51</f>
        <v>0</v>
      </c>
      <c r="U51" s="68">
        <f>素データ!U51</f>
        <v>0</v>
      </c>
      <c r="V51" s="68">
        <f>素データ!V51</f>
        <v>0</v>
      </c>
      <c r="W51" s="68">
        <f>素データ!W51</f>
        <v>0</v>
      </c>
      <c r="X51" s="68">
        <f>素データ!X51</f>
        <v>0</v>
      </c>
      <c r="Y51" s="68">
        <f>素データ!Y51</f>
        <v>0</v>
      </c>
      <c r="Z51" s="68">
        <f>素データ!Z51</f>
        <v>0</v>
      </c>
      <c r="AA51" s="68">
        <f>素データ!AA51</f>
        <v>0</v>
      </c>
      <c r="AB51" s="68">
        <f>素データ!AB51</f>
        <v>0</v>
      </c>
      <c r="AC51" s="68">
        <f>素データ!AC51</f>
        <v>0</v>
      </c>
      <c r="AD51" s="68">
        <f>素データ!AD51</f>
        <v>0</v>
      </c>
      <c r="AE51" s="68">
        <f>素データ!AE51</f>
        <v>0</v>
      </c>
      <c r="AF51" s="68">
        <f>素データ!AF51</f>
        <v>0</v>
      </c>
      <c r="AG51" s="68">
        <f>素データ!AG51</f>
        <v>0</v>
      </c>
      <c r="AH51" s="68">
        <f>素データ!AH51</f>
        <v>0</v>
      </c>
      <c r="AI51" s="68">
        <f>素データ!AI51</f>
        <v>0</v>
      </c>
    </row>
    <row r="52" spans="1:35" ht="14.25" hidden="1" thickBot="1">
      <c r="A52" s="62" t="s">
        <v>51</v>
      </c>
      <c r="B52" s="67">
        <f>素データ!B52</f>
        <v>0</v>
      </c>
      <c r="C52" s="68">
        <f>素データ!C52</f>
        <v>0</v>
      </c>
      <c r="D52" s="68">
        <f>素データ!D52</f>
        <v>0</v>
      </c>
      <c r="E52" s="68">
        <f>素データ!E52</f>
        <v>0</v>
      </c>
      <c r="F52" s="68">
        <f>素データ!F52</f>
        <v>0</v>
      </c>
      <c r="G52" s="68">
        <f>素データ!G52</f>
        <v>0</v>
      </c>
      <c r="H52" s="68">
        <f>素データ!H52</f>
        <v>0</v>
      </c>
      <c r="I52" s="68">
        <f>素データ!I52</f>
        <v>0</v>
      </c>
      <c r="J52" s="68">
        <f>素データ!J52</f>
        <v>0</v>
      </c>
      <c r="K52" s="68">
        <f>素データ!K52</f>
        <v>0</v>
      </c>
      <c r="L52" s="68">
        <f>素データ!L52</f>
        <v>0</v>
      </c>
      <c r="M52" s="68">
        <f>素データ!M52</f>
        <v>0</v>
      </c>
      <c r="N52" s="68">
        <f>素データ!N52</f>
        <v>0</v>
      </c>
      <c r="O52" s="68">
        <f>素データ!O52</f>
        <v>0</v>
      </c>
      <c r="P52" s="68">
        <f>素データ!P52</f>
        <v>0</v>
      </c>
      <c r="Q52" s="68">
        <f>素データ!Q52</f>
        <v>0</v>
      </c>
      <c r="T52" s="67">
        <f>素データ!T52</f>
        <v>0</v>
      </c>
      <c r="U52" s="68">
        <f>素データ!U52</f>
        <v>0</v>
      </c>
      <c r="V52" s="68">
        <f>素データ!V52</f>
        <v>0</v>
      </c>
      <c r="W52" s="68">
        <f>素データ!W52</f>
        <v>0</v>
      </c>
      <c r="X52" s="68">
        <f>素データ!X52</f>
        <v>0</v>
      </c>
      <c r="Y52" s="68">
        <f>素データ!Y52</f>
        <v>0</v>
      </c>
      <c r="Z52" s="68">
        <f>素データ!Z52</f>
        <v>0</v>
      </c>
      <c r="AA52" s="68">
        <f>素データ!AA52</f>
        <v>0</v>
      </c>
      <c r="AB52" s="68">
        <f>素データ!AB52</f>
        <v>0</v>
      </c>
      <c r="AC52" s="68">
        <f>素データ!AC52</f>
        <v>0</v>
      </c>
      <c r="AD52" s="68">
        <f>素データ!AD52</f>
        <v>0</v>
      </c>
      <c r="AE52" s="68">
        <f>素データ!AE52</f>
        <v>0</v>
      </c>
      <c r="AF52" s="68">
        <f>素データ!AF52</f>
        <v>0</v>
      </c>
      <c r="AG52" s="68">
        <f>素データ!AG52</f>
        <v>0</v>
      </c>
      <c r="AH52" s="68">
        <f>素データ!AH52</f>
        <v>0</v>
      </c>
      <c r="AI52" s="68">
        <f>素データ!AI52</f>
        <v>0</v>
      </c>
    </row>
    <row r="53" spans="1:35" ht="14.25" hidden="1" thickBot="1">
      <c r="A53" s="62" t="s">
        <v>52</v>
      </c>
      <c r="B53" s="67">
        <f>素データ!B53</f>
        <v>0</v>
      </c>
      <c r="C53" s="68">
        <f>素データ!C53</f>
        <v>0</v>
      </c>
      <c r="D53" s="68">
        <f>素データ!D53</f>
        <v>0</v>
      </c>
      <c r="E53" s="68">
        <f>素データ!E53</f>
        <v>0</v>
      </c>
      <c r="F53" s="68">
        <f>素データ!F53</f>
        <v>0</v>
      </c>
      <c r="G53" s="68">
        <f>素データ!G53</f>
        <v>0</v>
      </c>
      <c r="H53" s="68">
        <f>素データ!H53</f>
        <v>0</v>
      </c>
      <c r="I53" s="68">
        <f>素データ!I53</f>
        <v>0</v>
      </c>
      <c r="J53" s="68">
        <f>素データ!J53</f>
        <v>0</v>
      </c>
      <c r="K53" s="68">
        <f>素データ!K53</f>
        <v>0</v>
      </c>
      <c r="L53" s="68">
        <f>素データ!L53</f>
        <v>0</v>
      </c>
      <c r="M53" s="68">
        <f>素データ!M53</f>
        <v>0</v>
      </c>
      <c r="N53" s="68">
        <f>素データ!N53</f>
        <v>0</v>
      </c>
      <c r="O53" s="68">
        <f>素データ!O53</f>
        <v>0</v>
      </c>
      <c r="P53" s="68">
        <f>素データ!P53</f>
        <v>0</v>
      </c>
      <c r="Q53" s="68">
        <f>素データ!Q53</f>
        <v>0</v>
      </c>
      <c r="T53" s="67">
        <f>素データ!T53</f>
        <v>0</v>
      </c>
      <c r="U53" s="68">
        <f>素データ!U53</f>
        <v>0</v>
      </c>
      <c r="V53" s="68">
        <f>素データ!V53</f>
        <v>0</v>
      </c>
      <c r="W53" s="68">
        <f>素データ!W53</f>
        <v>0</v>
      </c>
      <c r="X53" s="68">
        <f>素データ!X53</f>
        <v>0</v>
      </c>
      <c r="Y53" s="68">
        <f>素データ!Y53</f>
        <v>0</v>
      </c>
      <c r="Z53" s="68">
        <f>素データ!Z53</f>
        <v>0</v>
      </c>
      <c r="AA53" s="68">
        <f>素データ!AA53</f>
        <v>0</v>
      </c>
      <c r="AB53" s="68">
        <f>素データ!AB53</f>
        <v>0</v>
      </c>
      <c r="AC53" s="68">
        <f>素データ!AC53</f>
        <v>0</v>
      </c>
      <c r="AD53" s="68">
        <f>素データ!AD53</f>
        <v>0</v>
      </c>
      <c r="AE53" s="68">
        <f>素データ!AE53</f>
        <v>0</v>
      </c>
      <c r="AF53" s="68">
        <f>素データ!AF53</f>
        <v>0</v>
      </c>
      <c r="AG53" s="68">
        <f>素データ!AG53</f>
        <v>0</v>
      </c>
      <c r="AH53" s="68">
        <f>素データ!AH53</f>
        <v>0</v>
      </c>
      <c r="AI53" s="68">
        <f>素データ!AI53</f>
        <v>0</v>
      </c>
    </row>
    <row r="54" spans="1:35" ht="14.25" hidden="1" thickBot="1">
      <c r="A54" s="62" t="s">
        <v>53</v>
      </c>
      <c r="B54" s="67">
        <f>素データ!B54</f>
        <v>0</v>
      </c>
      <c r="C54" s="68">
        <f>素データ!C54</f>
        <v>0</v>
      </c>
      <c r="D54" s="68">
        <f>素データ!D54</f>
        <v>0</v>
      </c>
      <c r="E54" s="68">
        <f>素データ!E54</f>
        <v>0</v>
      </c>
      <c r="F54" s="68">
        <f>素データ!F54</f>
        <v>0</v>
      </c>
      <c r="G54" s="68">
        <f>素データ!G54</f>
        <v>0</v>
      </c>
      <c r="H54" s="68">
        <f>素データ!H54</f>
        <v>0</v>
      </c>
      <c r="I54" s="68">
        <f>素データ!I54</f>
        <v>0</v>
      </c>
      <c r="J54" s="68">
        <f>素データ!J54</f>
        <v>0</v>
      </c>
      <c r="K54" s="68">
        <f>素データ!K54</f>
        <v>0</v>
      </c>
      <c r="L54" s="68">
        <f>素データ!L54</f>
        <v>0</v>
      </c>
      <c r="M54" s="68">
        <f>素データ!M54</f>
        <v>0</v>
      </c>
      <c r="N54" s="68">
        <f>素データ!N54</f>
        <v>0</v>
      </c>
      <c r="O54" s="68">
        <f>素データ!O54</f>
        <v>0</v>
      </c>
      <c r="P54" s="68">
        <f>素データ!P54</f>
        <v>0</v>
      </c>
      <c r="Q54" s="68">
        <f>素データ!Q54</f>
        <v>0</v>
      </c>
      <c r="T54" s="67">
        <f>素データ!T54</f>
        <v>0</v>
      </c>
      <c r="U54" s="68">
        <f>素データ!U54</f>
        <v>0</v>
      </c>
      <c r="V54" s="68">
        <f>素データ!V54</f>
        <v>0</v>
      </c>
      <c r="W54" s="68">
        <f>素データ!W54</f>
        <v>0</v>
      </c>
      <c r="X54" s="68">
        <f>素データ!X54</f>
        <v>0</v>
      </c>
      <c r="Y54" s="68">
        <f>素データ!Y54</f>
        <v>0</v>
      </c>
      <c r="Z54" s="68">
        <f>素データ!Z54</f>
        <v>0</v>
      </c>
      <c r="AA54" s="68">
        <f>素データ!AA54</f>
        <v>0</v>
      </c>
      <c r="AB54" s="68">
        <f>素データ!AB54</f>
        <v>0</v>
      </c>
      <c r="AC54" s="68">
        <f>素データ!AC54</f>
        <v>0</v>
      </c>
      <c r="AD54" s="68">
        <f>素データ!AD54</f>
        <v>0</v>
      </c>
      <c r="AE54" s="68">
        <f>素データ!AE54</f>
        <v>0</v>
      </c>
      <c r="AF54" s="68">
        <f>素データ!AF54</f>
        <v>0</v>
      </c>
      <c r="AG54" s="68">
        <f>素データ!AG54</f>
        <v>0</v>
      </c>
      <c r="AH54" s="68">
        <f>素データ!AH54</f>
        <v>0</v>
      </c>
      <c r="AI54" s="68">
        <f>素データ!AI54</f>
        <v>0</v>
      </c>
    </row>
    <row r="55" spans="1:35" ht="14.25" hidden="1" thickBot="1">
      <c r="A55" s="62"/>
      <c r="B55" s="67">
        <f>素データ!B55</f>
        <v>0</v>
      </c>
      <c r="C55" s="68">
        <f>素データ!C55</f>
        <v>0</v>
      </c>
      <c r="D55" s="68">
        <f>素データ!D55</f>
        <v>0</v>
      </c>
      <c r="E55" s="68">
        <f>素データ!E55</f>
        <v>0</v>
      </c>
      <c r="F55" s="68">
        <f>素データ!F55</f>
        <v>0</v>
      </c>
      <c r="G55" s="68">
        <f>素データ!G55</f>
        <v>0</v>
      </c>
      <c r="H55" s="68">
        <f>素データ!H55</f>
        <v>0</v>
      </c>
      <c r="I55" s="68">
        <f>素データ!I55</f>
        <v>0</v>
      </c>
      <c r="J55" s="68">
        <f>素データ!J55</f>
        <v>0</v>
      </c>
      <c r="K55" s="68">
        <f>素データ!K55</f>
        <v>0</v>
      </c>
      <c r="L55" s="68">
        <f>素データ!L55</f>
        <v>0</v>
      </c>
      <c r="M55" s="68">
        <f>素データ!M55</f>
        <v>0</v>
      </c>
      <c r="N55" s="68">
        <f>素データ!N55</f>
        <v>0</v>
      </c>
      <c r="O55" s="68">
        <f>素データ!O55</f>
        <v>0</v>
      </c>
      <c r="P55" s="68">
        <f>素データ!P55</f>
        <v>0</v>
      </c>
      <c r="Q55" s="68">
        <f>素データ!Q55</f>
        <v>0</v>
      </c>
      <c r="T55" s="67">
        <f>素データ!T55</f>
        <v>0</v>
      </c>
      <c r="U55" s="68">
        <f>素データ!U55</f>
        <v>0</v>
      </c>
      <c r="V55" s="68">
        <f>素データ!V55</f>
        <v>0</v>
      </c>
      <c r="W55" s="68">
        <f>素データ!W55</f>
        <v>0</v>
      </c>
      <c r="X55" s="68">
        <f>素データ!X55</f>
        <v>0</v>
      </c>
      <c r="Y55" s="68">
        <f>素データ!Y55</f>
        <v>0</v>
      </c>
      <c r="Z55" s="68">
        <f>素データ!Z55</f>
        <v>0</v>
      </c>
      <c r="AA55" s="68">
        <f>素データ!AA55</f>
        <v>0</v>
      </c>
      <c r="AB55" s="68">
        <f>素データ!AB55</f>
        <v>0</v>
      </c>
      <c r="AC55" s="68">
        <f>素データ!AC55</f>
        <v>0</v>
      </c>
      <c r="AD55" s="68">
        <f>素データ!AD55</f>
        <v>0</v>
      </c>
      <c r="AE55" s="68">
        <f>素データ!AE55</f>
        <v>0</v>
      </c>
      <c r="AF55" s="68">
        <f>素データ!AF55</f>
        <v>0</v>
      </c>
      <c r="AG55" s="68">
        <f>素データ!AG55</f>
        <v>0</v>
      </c>
      <c r="AH55" s="68">
        <f>素データ!AH55</f>
        <v>0</v>
      </c>
      <c r="AI55" s="68">
        <f>素データ!AI55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134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134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135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136</v>
      </c>
      <c r="V59" s="4" t="s">
        <v>136</v>
      </c>
    </row>
    <row r="60" spans="1:35" ht="14.25" thickBot="1">
      <c r="B60" s="23" t="s">
        <v>227</v>
      </c>
      <c r="C60" s="14">
        <v>880492</v>
      </c>
      <c r="D60" s="14">
        <v>568210</v>
      </c>
      <c r="E60" s="14">
        <v>714150</v>
      </c>
      <c r="F60" s="14">
        <v>4282173</v>
      </c>
      <c r="G60" s="14">
        <v>493434</v>
      </c>
      <c r="H60" s="14">
        <v>291600</v>
      </c>
      <c r="I60" s="14">
        <v>1626897</v>
      </c>
      <c r="J60" s="14">
        <v>2261911</v>
      </c>
      <c r="K60" s="14">
        <v>115060</v>
      </c>
      <c r="L60" s="14">
        <v>622758</v>
      </c>
      <c r="M60" s="14">
        <v>355081</v>
      </c>
      <c r="N60" s="14">
        <v>1081978</v>
      </c>
      <c r="O60" s="14">
        <v>426390</v>
      </c>
      <c r="P60" s="14"/>
      <c r="Q60" s="14">
        <v>13720134</v>
      </c>
      <c r="T60" s="23" t="s">
        <v>133</v>
      </c>
      <c r="U60" s="14">
        <v>1783746</v>
      </c>
      <c r="V60" s="14">
        <v>1022796</v>
      </c>
      <c r="W60" s="14">
        <v>1128051</v>
      </c>
      <c r="X60" s="14">
        <v>4979575</v>
      </c>
      <c r="Y60" s="14">
        <v>1057339</v>
      </c>
      <c r="Z60" s="14">
        <v>560788</v>
      </c>
      <c r="AA60" s="14">
        <v>2355270</v>
      </c>
      <c r="AB60" s="14">
        <v>3315674</v>
      </c>
      <c r="AC60" s="14">
        <v>279684</v>
      </c>
      <c r="AD60" s="14">
        <v>1144222</v>
      </c>
      <c r="AE60" s="14">
        <v>799783</v>
      </c>
      <c r="AF60" s="14">
        <v>1853606</v>
      </c>
      <c r="AG60" s="14">
        <v>754978</v>
      </c>
      <c r="AH60" s="14"/>
      <c r="AI60" s="14"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138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12" t="str">
        <f>B3</f>
        <v>商品・サービス（大分類）</v>
      </c>
      <c r="C63" s="182" t="s">
        <v>55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3"/>
      <c r="S63"/>
      <c r="T63" s="112" t="str">
        <f>T3</f>
        <v>商品・サービス（大分類）</v>
      </c>
      <c r="U63" s="182" t="s">
        <v>55</v>
      </c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3"/>
    </row>
    <row r="64" spans="1:35" ht="14.25" thickBot="1">
      <c r="A64" s="10" t="s">
        <v>3</v>
      </c>
      <c r="B64" s="3"/>
      <c r="C64" s="8" t="s">
        <v>56</v>
      </c>
      <c r="D64" s="8" t="s">
        <v>57</v>
      </c>
      <c r="E64" s="8" t="s">
        <v>58</v>
      </c>
      <c r="F64" s="8" t="s">
        <v>59</v>
      </c>
      <c r="G64" s="8" t="s">
        <v>60</v>
      </c>
      <c r="H64" s="8" t="s">
        <v>61</v>
      </c>
      <c r="I64" s="8" t="s">
        <v>62</v>
      </c>
      <c r="J64" s="8" t="s">
        <v>63</v>
      </c>
      <c r="K64" s="8" t="s">
        <v>64</v>
      </c>
      <c r="L64" s="8" t="s">
        <v>65</v>
      </c>
      <c r="M64" s="8" t="s">
        <v>66</v>
      </c>
      <c r="N64" s="8" t="s">
        <v>67</v>
      </c>
      <c r="O64" s="8" t="s">
        <v>68</v>
      </c>
      <c r="P64" s="12" t="s">
        <v>69</v>
      </c>
      <c r="Q64" s="24" t="s">
        <v>0</v>
      </c>
      <c r="S64"/>
      <c r="T64" s="95"/>
      <c r="U64" s="8" t="s">
        <v>56</v>
      </c>
      <c r="V64" s="8" t="s">
        <v>57</v>
      </c>
      <c r="W64" s="8" t="s">
        <v>58</v>
      </c>
      <c r="X64" s="8" t="s">
        <v>59</v>
      </c>
      <c r="Y64" s="8" t="s">
        <v>60</v>
      </c>
      <c r="Z64" s="8" t="s">
        <v>61</v>
      </c>
      <c r="AA64" s="8" t="s">
        <v>62</v>
      </c>
      <c r="AB64" s="8" t="s">
        <v>63</v>
      </c>
      <c r="AC64" s="8" t="s">
        <v>64</v>
      </c>
      <c r="AD64" s="8" t="s">
        <v>65</v>
      </c>
      <c r="AE64" s="8" t="s">
        <v>66</v>
      </c>
      <c r="AF64" s="8" t="s">
        <v>67</v>
      </c>
      <c r="AG64" s="8" t="s">
        <v>68</v>
      </c>
      <c r="AH64" s="96" t="s">
        <v>69</v>
      </c>
      <c r="AI64" s="24" t="s">
        <v>0</v>
      </c>
    </row>
    <row r="65" spans="1:35" ht="14.25" thickBot="1">
      <c r="A65" s="11" t="s">
        <v>4</v>
      </c>
      <c r="B65" s="2" t="str">
        <f>B5</f>
        <v>商品一般</v>
      </c>
      <c r="C65" s="15">
        <f t="shared" ref="C65:O80" si="0">C5/C$60*100000</f>
        <v>9.994412214988893</v>
      </c>
      <c r="D65" s="15">
        <f t="shared" si="0"/>
        <v>9.5035286249802002</v>
      </c>
      <c r="E65" s="15">
        <f t="shared" si="0"/>
        <v>9.6618357487922708</v>
      </c>
      <c r="F65" s="15">
        <f t="shared" si="0"/>
        <v>10.391920176975567</v>
      </c>
      <c r="G65" s="15">
        <f t="shared" si="0"/>
        <v>12.767664976471018</v>
      </c>
      <c r="H65" s="15">
        <f t="shared" si="0"/>
        <v>16.803840877914951</v>
      </c>
      <c r="I65" s="15">
        <f t="shared" si="0"/>
        <v>9.3429393501862741</v>
      </c>
      <c r="J65" s="15">
        <f t="shared" si="0"/>
        <v>10.919969883872531</v>
      </c>
      <c r="K65" s="15">
        <f t="shared" si="0"/>
        <v>11.298452981053364</v>
      </c>
      <c r="L65" s="15">
        <f t="shared" si="0"/>
        <v>12.524929426839959</v>
      </c>
      <c r="M65" s="15">
        <f t="shared" si="0"/>
        <v>9.2936541239886115</v>
      </c>
      <c r="N65" s="15">
        <f t="shared" si="0"/>
        <v>11.737761765950879</v>
      </c>
      <c r="O65" s="15">
        <f t="shared" si="0"/>
        <v>7.7393935129810743</v>
      </c>
      <c r="P65" s="17"/>
      <c r="Q65" s="25">
        <f t="shared" ref="Q65:Q96" si="1">Q5/Q$60*100000</f>
        <v>10.89639503520884</v>
      </c>
      <c r="S65"/>
      <c r="T65" s="2" t="str">
        <f>T5</f>
        <v>商品一般</v>
      </c>
      <c r="U65" s="15">
        <f t="shared" ref="U65:AG65" si="2">U5/U$60*100000</f>
        <v>48.885883976754542</v>
      </c>
      <c r="V65" s="15">
        <f t="shared" si="2"/>
        <v>45.463611511973063</v>
      </c>
      <c r="W65" s="15">
        <f t="shared" si="2"/>
        <v>103.00952705152514</v>
      </c>
      <c r="X65" s="15">
        <f t="shared" si="2"/>
        <v>53.90018224446866</v>
      </c>
      <c r="Y65" s="15">
        <f t="shared" si="2"/>
        <v>87.010882980765871</v>
      </c>
      <c r="Z65" s="15">
        <f t="shared" si="2"/>
        <v>116.97825203107057</v>
      </c>
      <c r="AA65" s="15">
        <f t="shared" si="2"/>
        <v>59.3562521494351</v>
      </c>
      <c r="AB65" s="15">
        <f t="shared" si="2"/>
        <v>52.387538702538301</v>
      </c>
      <c r="AC65" s="15">
        <f t="shared" si="2"/>
        <v>82.235665965875768</v>
      </c>
      <c r="AD65" s="15">
        <f t="shared" si="2"/>
        <v>99.805806915091651</v>
      </c>
      <c r="AE65" s="15">
        <f t="shared" si="2"/>
        <v>68.268517835462873</v>
      </c>
      <c r="AF65" s="15">
        <f t="shared" si="2"/>
        <v>80.060163810432201</v>
      </c>
      <c r="AG65" s="15">
        <f t="shared" si="2"/>
        <v>42.385341029804842</v>
      </c>
      <c r="AH65" s="17"/>
      <c r="AI65" s="25">
        <f t="shared" ref="AI65:AI96" si="3">AI5/AI$60*100000</f>
        <v>65.275330593331887</v>
      </c>
    </row>
    <row r="66" spans="1:35" ht="14.25" thickBot="1">
      <c r="A66" s="11" t="s">
        <v>5</v>
      </c>
      <c r="B66" s="2" t="str">
        <f t="shared" ref="B66:B115" si="4">B6</f>
        <v>食料品</v>
      </c>
      <c r="C66" s="15">
        <f t="shared" si="0"/>
        <v>7.4958091612416693</v>
      </c>
      <c r="D66" s="15">
        <f t="shared" si="0"/>
        <v>9.3275373541472355</v>
      </c>
      <c r="E66" s="15">
        <f t="shared" si="0"/>
        <v>8.9617027235174671</v>
      </c>
      <c r="F66" s="15">
        <f t="shared" si="0"/>
        <v>10.251804399308481</v>
      </c>
      <c r="G66" s="15">
        <f t="shared" si="0"/>
        <v>8.3091153021478057</v>
      </c>
      <c r="H66" s="15">
        <f t="shared" si="0"/>
        <v>12.002743484224967</v>
      </c>
      <c r="I66" s="15">
        <f t="shared" si="0"/>
        <v>12.969475019008581</v>
      </c>
      <c r="J66" s="15">
        <f t="shared" si="0"/>
        <v>14.987327087582139</v>
      </c>
      <c r="K66" s="15">
        <f t="shared" si="0"/>
        <v>8.6911176777333576</v>
      </c>
      <c r="L66" s="15">
        <f t="shared" si="0"/>
        <v>9.47398507927638</v>
      </c>
      <c r="M66" s="15">
        <f t="shared" si="0"/>
        <v>10.138531771623938</v>
      </c>
      <c r="N66" s="15">
        <f t="shared" si="0"/>
        <v>17.098314383471752</v>
      </c>
      <c r="O66" s="15">
        <f t="shared" si="0"/>
        <v>7.5048664368301319</v>
      </c>
      <c r="P66" s="17"/>
      <c r="Q66" s="25">
        <f t="shared" si="1"/>
        <v>11.581519539094881</v>
      </c>
      <c r="S66"/>
      <c r="T66" s="2" t="str">
        <f t="shared" ref="T66:T115" si="5">T6</f>
        <v>食料品</v>
      </c>
      <c r="U66" s="15">
        <f t="shared" ref="U66:AG66" si="6">U6/U$60*100000</f>
        <v>52.642024144693245</v>
      </c>
      <c r="V66" s="15">
        <f t="shared" si="6"/>
        <v>50.547714304709828</v>
      </c>
      <c r="W66" s="15">
        <f t="shared" si="6"/>
        <v>51.948005896896504</v>
      </c>
      <c r="X66" s="15">
        <f t="shared" si="6"/>
        <v>50.827630872112579</v>
      </c>
      <c r="Y66" s="15">
        <f t="shared" si="6"/>
        <v>48.04513973285767</v>
      </c>
      <c r="Z66" s="15">
        <f t="shared" si="6"/>
        <v>68.118433347361218</v>
      </c>
      <c r="AA66" s="15">
        <f t="shared" si="6"/>
        <v>45.897073371630427</v>
      </c>
      <c r="AB66" s="15">
        <f t="shared" si="6"/>
        <v>55.433676531528739</v>
      </c>
      <c r="AC66" s="15">
        <f t="shared" si="6"/>
        <v>63.643254530112557</v>
      </c>
      <c r="AD66" s="15">
        <f t="shared" si="6"/>
        <v>72.887953561459227</v>
      </c>
      <c r="AE66" s="15">
        <f t="shared" si="6"/>
        <v>78.52129890232726</v>
      </c>
      <c r="AF66" s="15">
        <f t="shared" si="6"/>
        <v>82.811557580197729</v>
      </c>
      <c r="AG66" s="15">
        <f t="shared" si="6"/>
        <v>69.670904317741702</v>
      </c>
      <c r="AH66" s="17"/>
      <c r="AI66" s="25">
        <f t="shared" si="3"/>
        <v>58.020931461045492</v>
      </c>
    </row>
    <row r="67" spans="1:35" ht="14.25" thickBot="1">
      <c r="A67" s="11" t="s">
        <v>6</v>
      </c>
      <c r="B67" s="2" t="str">
        <f t="shared" si="4"/>
        <v>住居品</v>
      </c>
      <c r="C67" s="15">
        <f t="shared" si="0"/>
        <v>4.9972061074944465</v>
      </c>
      <c r="D67" s="15">
        <f t="shared" si="0"/>
        <v>4.3997817708241671</v>
      </c>
      <c r="E67" s="15">
        <f t="shared" si="0"/>
        <v>7.0013302527480219</v>
      </c>
      <c r="F67" s="15">
        <f t="shared" si="0"/>
        <v>8.757236104192895</v>
      </c>
      <c r="G67" s="15">
        <f t="shared" si="0"/>
        <v>10.741051488142284</v>
      </c>
      <c r="H67" s="15">
        <f t="shared" si="0"/>
        <v>5.4869684499314131</v>
      </c>
      <c r="I67" s="15">
        <f t="shared" si="0"/>
        <v>9.896139706447304</v>
      </c>
      <c r="J67" s="15">
        <f t="shared" si="0"/>
        <v>11.185232310201418</v>
      </c>
      <c r="K67" s="15">
        <f t="shared" si="0"/>
        <v>8.6911176777333576</v>
      </c>
      <c r="L67" s="15">
        <f t="shared" si="0"/>
        <v>11.240321280497399</v>
      </c>
      <c r="M67" s="15">
        <f t="shared" si="0"/>
        <v>7.6038988287179547</v>
      </c>
      <c r="N67" s="15">
        <f t="shared" si="0"/>
        <v>11.922608407934357</v>
      </c>
      <c r="O67" s="15">
        <f t="shared" si="0"/>
        <v>9.3810830460376646</v>
      </c>
      <c r="P67" s="17"/>
      <c r="Q67" s="25">
        <f t="shared" si="1"/>
        <v>9.2418922439095716</v>
      </c>
      <c r="S67"/>
      <c r="T67" s="2" t="str">
        <f t="shared" si="5"/>
        <v>住居品</v>
      </c>
      <c r="U67" s="15">
        <f t="shared" ref="U67:AG67" si="7">U7/U$60*100000</f>
        <v>26.909660904635526</v>
      </c>
      <c r="V67" s="15">
        <f t="shared" si="7"/>
        <v>30.015760718657486</v>
      </c>
      <c r="W67" s="15">
        <f t="shared" si="7"/>
        <v>35.813983587621479</v>
      </c>
      <c r="X67" s="15">
        <f t="shared" si="7"/>
        <v>48.719017185201551</v>
      </c>
      <c r="Y67" s="15">
        <f t="shared" si="7"/>
        <v>34.615199098869901</v>
      </c>
      <c r="Z67" s="15">
        <f t="shared" si="7"/>
        <v>41.192036919477587</v>
      </c>
      <c r="AA67" s="15">
        <f t="shared" si="7"/>
        <v>33.117222229298555</v>
      </c>
      <c r="AB67" s="15">
        <f t="shared" si="7"/>
        <v>44.998392483700144</v>
      </c>
      <c r="AC67" s="15">
        <f t="shared" si="7"/>
        <v>27.173524406115476</v>
      </c>
      <c r="AD67" s="15">
        <f t="shared" si="7"/>
        <v>37.49272431398802</v>
      </c>
      <c r="AE67" s="15">
        <f t="shared" si="7"/>
        <v>24.006511766316613</v>
      </c>
      <c r="AF67" s="15">
        <f t="shared" si="7"/>
        <v>46.773694086013961</v>
      </c>
      <c r="AG67" s="15">
        <f t="shared" si="7"/>
        <v>34.173181205280152</v>
      </c>
      <c r="AH67" s="17"/>
      <c r="AI67" s="25">
        <f t="shared" si="3"/>
        <v>39.794610181107075</v>
      </c>
    </row>
    <row r="68" spans="1:35" ht="14.25" thickBot="1">
      <c r="A68" s="11" t="s">
        <v>7</v>
      </c>
      <c r="B68" s="2" t="str">
        <f t="shared" si="4"/>
        <v>光熱水品</v>
      </c>
      <c r="C68" s="15">
        <f t="shared" si="0"/>
        <v>2.6121759198266425</v>
      </c>
      <c r="D68" s="15">
        <f t="shared" si="0"/>
        <v>1.4079301666637336</v>
      </c>
      <c r="E68" s="15">
        <f t="shared" si="0"/>
        <v>1.260239445494644</v>
      </c>
      <c r="F68" s="15">
        <f t="shared" si="0"/>
        <v>1.0041630732807854</v>
      </c>
      <c r="G68" s="15">
        <f t="shared" si="0"/>
        <v>1.0133067441643664</v>
      </c>
      <c r="H68" s="15">
        <f t="shared" si="0"/>
        <v>1.0288065843621399</v>
      </c>
      <c r="I68" s="15">
        <f t="shared" si="0"/>
        <v>0.9220005937683825</v>
      </c>
      <c r="J68" s="15">
        <f t="shared" si="0"/>
        <v>0.7515768745985143</v>
      </c>
      <c r="K68" s="15">
        <f t="shared" si="0"/>
        <v>0.86911176777333565</v>
      </c>
      <c r="L68" s="15">
        <f t="shared" si="0"/>
        <v>1.1240321280497401</v>
      </c>
      <c r="M68" s="15">
        <f t="shared" si="0"/>
        <v>0.5632517650902189</v>
      </c>
      <c r="N68" s="15">
        <f t="shared" si="0"/>
        <v>1.9408897408265233</v>
      </c>
      <c r="O68" s="15">
        <f t="shared" si="0"/>
        <v>1.6416895330565915</v>
      </c>
      <c r="P68" s="17"/>
      <c r="Q68" s="25">
        <f t="shared" si="1"/>
        <v>1.1880350439726026</v>
      </c>
      <c r="S68"/>
      <c r="T68" s="2" t="str">
        <f t="shared" si="5"/>
        <v>光熱水品</v>
      </c>
      <c r="U68" s="15">
        <f t="shared" ref="U68:AG68" si="8">U8/U$60*100000</f>
        <v>4.7652524518625405</v>
      </c>
      <c r="V68" s="15">
        <f t="shared" si="8"/>
        <v>2.8353650190262769</v>
      </c>
      <c r="W68" s="15">
        <f t="shared" si="8"/>
        <v>9.3967382680393001</v>
      </c>
      <c r="X68" s="15">
        <f t="shared" si="8"/>
        <v>8.0328140453753587</v>
      </c>
      <c r="Y68" s="15">
        <f t="shared" si="8"/>
        <v>2.931888448264937</v>
      </c>
      <c r="Z68" s="15">
        <f t="shared" si="8"/>
        <v>3.2097691106086437</v>
      </c>
      <c r="AA68" s="15">
        <f t="shared" si="8"/>
        <v>3.8212179495344483</v>
      </c>
      <c r="AB68" s="15">
        <f t="shared" si="8"/>
        <v>4.9462039995488096</v>
      </c>
      <c r="AC68" s="15">
        <f t="shared" si="8"/>
        <v>3.9330101114114502</v>
      </c>
      <c r="AD68" s="15">
        <f t="shared" si="8"/>
        <v>4.1075945052620906</v>
      </c>
      <c r="AE68" s="15">
        <f t="shared" si="8"/>
        <v>4.5012209561843646</v>
      </c>
      <c r="AF68" s="15">
        <f t="shared" si="8"/>
        <v>5.017247462513609</v>
      </c>
      <c r="AG68" s="15">
        <f t="shared" si="8"/>
        <v>3.1789005772353636</v>
      </c>
      <c r="AH68" s="17"/>
      <c r="AI68" s="25">
        <f t="shared" si="3"/>
        <v>5.414653087597773</v>
      </c>
    </row>
    <row r="69" spans="1:35" ht="14.25" thickBot="1">
      <c r="A69" s="11" t="s">
        <v>8</v>
      </c>
      <c r="B69" s="2" t="str">
        <f t="shared" si="4"/>
        <v>被服品</v>
      </c>
      <c r="C69" s="15">
        <f t="shared" si="0"/>
        <v>24.872457671392809</v>
      </c>
      <c r="D69" s="15">
        <f t="shared" si="0"/>
        <v>29.214550958272472</v>
      </c>
      <c r="E69" s="15">
        <f t="shared" si="0"/>
        <v>32.766225582860741</v>
      </c>
      <c r="F69" s="15">
        <f t="shared" si="0"/>
        <v>37.527675785167951</v>
      </c>
      <c r="G69" s="15">
        <f t="shared" si="0"/>
        <v>33.439122557424092</v>
      </c>
      <c r="H69" s="15">
        <f t="shared" si="0"/>
        <v>31.89300411522634</v>
      </c>
      <c r="I69" s="15">
        <f t="shared" si="0"/>
        <v>30.057219356849266</v>
      </c>
      <c r="J69" s="15">
        <f t="shared" si="0"/>
        <v>33.732538548156846</v>
      </c>
      <c r="K69" s="15">
        <f t="shared" si="0"/>
        <v>25.204241265426731</v>
      </c>
      <c r="L69" s="15">
        <f t="shared" si="0"/>
        <v>30.509443475635802</v>
      </c>
      <c r="M69" s="15">
        <f t="shared" si="0"/>
        <v>26.754458841785397</v>
      </c>
      <c r="N69" s="15">
        <f t="shared" si="0"/>
        <v>36.876905075703945</v>
      </c>
      <c r="O69" s="15">
        <f t="shared" si="0"/>
        <v>23.452707615094162</v>
      </c>
      <c r="P69" s="17"/>
      <c r="Q69" s="25">
        <f t="shared" si="1"/>
        <v>33.425329519376412</v>
      </c>
      <c r="S69"/>
      <c r="T69" s="2" t="str">
        <f t="shared" si="5"/>
        <v>被服品</v>
      </c>
      <c r="U69" s="15">
        <f t="shared" ref="U69:AG69" si="9">U9/U$60*100000</f>
        <v>16.089734749229994</v>
      </c>
      <c r="V69" s="15">
        <f t="shared" si="9"/>
        <v>16.034478038631359</v>
      </c>
      <c r="W69" s="15">
        <f t="shared" si="9"/>
        <v>16.931858577316095</v>
      </c>
      <c r="X69" s="15">
        <f t="shared" si="9"/>
        <v>25.54434866429364</v>
      </c>
      <c r="Y69" s="15">
        <f t="shared" si="9"/>
        <v>15.037750428197578</v>
      </c>
      <c r="Z69" s="15">
        <f t="shared" si="9"/>
        <v>26.213114403303923</v>
      </c>
      <c r="AA69" s="15">
        <f t="shared" si="9"/>
        <v>16.006657410827632</v>
      </c>
      <c r="AB69" s="15">
        <f t="shared" si="9"/>
        <v>24.550061314833727</v>
      </c>
      <c r="AC69" s="15">
        <f t="shared" si="9"/>
        <v>21.095236052115958</v>
      </c>
      <c r="AD69" s="15">
        <f t="shared" si="9"/>
        <v>32.860756042096725</v>
      </c>
      <c r="AE69" s="15">
        <f t="shared" si="9"/>
        <v>13.878764614901792</v>
      </c>
      <c r="AF69" s="15">
        <f t="shared" si="9"/>
        <v>29.13240462104676</v>
      </c>
      <c r="AG69" s="15">
        <f t="shared" si="9"/>
        <v>13.907690025404714</v>
      </c>
      <c r="AH69" s="17"/>
      <c r="AI69" s="25">
        <f t="shared" si="3"/>
        <v>22.034167744526492</v>
      </c>
    </row>
    <row r="70" spans="1:35" ht="14.25" thickBot="1">
      <c r="A70" s="11" t="s">
        <v>9</v>
      </c>
      <c r="B70" s="2" t="str">
        <f t="shared" si="4"/>
        <v>保健衛生品</v>
      </c>
      <c r="C70" s="15">
        <f t="shared" si="0"/>
        <v>4.2021960449385123</v>
      </c>
      <c r="D70" s="15">
        <f t="shared" si="0"/>
        <v>9.5035286249802002</v>
      </c>
      <c r="E70" s="15">
        <f t="shared" si="0"/>
        <v>9.3817825386823497</v>
      </c>
      <c r="F70" s="15">
        <f t="shared" si="0"/>
        <v>15.039093469600598</v>
      </c>
      <c r="G70" s="15">
        <f t="shared" si="0"/>
        <v>6.0798404649861988</v>
      </c>
      <c r="H70" s="15">
        <f t="shared" si="0"/>
        <v>15.089163237311386</v>
      </c>
      <c r="I70" s="15">
        <f t="shared" si="0"/>
        <v>7.8062716939056376</v>
      </c>
      <c r="J70" s="15">
        <f t="shared" si="0"/>
        <v>9.8147097741688345</v>
      </c>
      <c r="K70" s="15">
        <f t="shared" si="0"/>
        <v>13.036676516600034</v>
      </c>
      <c r="L70" s="15">
        <f t="shared" si="0"/>
        <v>7.5470728597625394</v>
      </c>
      <c r="M70" s="15">
        <f t="shared" si="0"/>
        <v>8.7304023588983917</v>
      </c>
      <c r="N70" s="15">
        <f t="shared" si="0"/>
        <v>15.065001321653492</v>
      </c>
      <c r="O70" s="15">
        <f t="shared" si="0"/>
        <v>4.2214873707169493</v>
      </c>
      <c r="P70" s="17"/>
      <c r="Q70" s="25">
        <f t="shared" si="1"/>
        <v>11.151494584528111</v>
      </c>
      <c r="S70"/>
      <c r="T70" s="2" t="str">
        <f t="shared" si="5"/>
        <v>保健衛生品</v>
      </c>
      <c r="U70" s="15">
        <f t="shared" ref="U70:AG70" si="10">U10/U$60*100000</f>
        <v>18.612515459039571</v>
      </c>
      <c r="V70" s="15">
        <f t="shared" si="10"/>
        <v>14.861223547999797</v>
      </c>
      <c r="W70" s="15">
        <f t="shared" si="10"/>
        <v>17.818343319583956</v>
      </c>
      <c r="X70" s="15">
        <f t="shared" si="10"/>
        <v>22.953766134660086</v>
      </c>
      <c r="Y70" s="15">
        <f t="shared" si="10"/>
        <v>20.144910950981664</v>
      </c>
      <c r="Z70" s="15">
        <f t="shared" si="10"/>
        <v>25.143191366434376</v>
      </c>
      <c r="AA70" s="15">
        <f t="shared" si="10"/>
        <v>21.101614676873563</v>
      </c>
      <c r="AB70" s="15">
        <f t="shared" si="10"/>
        <v>23.434149436886738</v>
      </c>
      <c r="AC70" s="15">
        <f t="shared" si="10"/>
        <v>20.380143304586603</v>
      </c>
      <c r="AD70" s="15">
        <f t="shared" si="10"/>
        <v>33.035547297639795</v>
      </c>
      <c r="AE70" s="15">
        <f t="shared" si="10"/>
        <v>19.005155148333984</v>
      </c>
      <c r="AF70" s="15">
        <f t="shared" si="10"/>
        <v>37.386585930343337</v>
      </c>
      <c r="AG70" s="15">
        <f t="shared" si="10"/>
        <v>29.669738720863386</v>
      </c>
      <c r="AH70" s="17"/>
      <c r="AI70" s="25">
        <f t="shared" si="3"/>
        <v>23.869159923466565</v>
      </c>
    </row>
    <row r="71" spans="1:35" ht="14.25" thickBot="1">
      <c r="A71" s="11" t="s">
        <v>10</v>
      </c>
      <c r="B71" s="2" t="str">
        <f t="shared" si="4"/>
        <v>教養娯楽品</v>
      </c>
      <c r="C71" s="15">
        <f t="shared" si="0"/>
        <v>24.077447608836877</v>
      </c>
      <c r="D71" s="15">
        <f t="shared" si="0"/>
        <v>25.166751729114235</v>
      </c>
      <c r="E71" s="15">
        <f t="shared" si="0"/>
        <v>30.385773296926416</v>
      </c>
      <c r="F71" s="15">
        <f t="shared" si="0"/>
        <v>48.129769628644148</v>
      </c>
      <c r="G71" s="15">
        <f t="shared" si="0"/>
        <v>24.116700511111922</v>
      </c>
      <c r="H71" s="15">
        <f t="shared" si="0"/>
        <v>29.149519890260631</v>
      </c>
      <c r="I71" s="15">
        <f t="shared" si="0"/>
        <v>27.721484519302695</v>
      </c>
      <c r="J71" s="15">
        <f t="shared" si="0"/>
        <v>34.749377849084247</v>
      </c>
      <c r="K71" s="15">
        <f t="shared" si="0"/>
        <v>27.811576568746741</v>
      </c>
      <c r="L71" s="15">
        <f t="shared" si="0"/>
        <v>28.100803201243497</v>
      </c>
      <c r="M71" s="15">
        <f t="shared" si="0"/>
        <v>27.599336489420722</v>
      </c>
      <c r="N71" s="15">
        <f t="shared" si="0"/>
        <v>33.272395557026115</v>
      </c>
      <c r="O71" s="15">
        <f t="shared" si="0"/>
        <v>19.700274396679099</v>
      </c>
      <c r="P71" s="17"/>
      <c r="Q71" s="25">
        <f t="shared" si="1"/>
        <v>35.560877175106306</v>
      </c>
      <c r="S71"/>
      <c r="T71" s="2" t="str">
        <f t="shared" si="5"/>
        <v>教養娯楽品</v>
      </c>
      <c r="U71" s="15">
        <f t="shared" ref="U71:AG71" si="11">U11/U$60*100000</f>
        <v>28.815761885380542</v>
      </c>
      <c r="V71" s="15">
        <f t="shared" si="11"/>
        <v>25.909370001447012</v>
      </c>
      <c r="W71" s="15">
        <f t="shared" si="11"/>
        <v>42.196673731950064</v>
      </c>
      <c r="X71" s="15">
        <f t="shared" si="11"/>
        <v>52.434193681187658</v>
      </c>
      <c r="Y71" s="15">
        <f t="shared" si="11"/>
        <v>35.277238425897465</v>
      </c>
      <c r="Z71" s="15">
        <f t="shared" si="11"/>
        <v>50.643023745158594</v>
      </c>
      <c r="AA71" s="15">
        <f t="shared" si="11"/>
        <v>32.777558411562161</v>
      </c>
      <c r="AB71" s="15">
        <f t="shared" si="11"/>
        <v>57.93693831178819</v>
      </c>
      <c r="AC71" s="15">
        <f t="shared" si="11"/>
        <v>40.760286609173207</v>
      </c>
      <c r="AD71" s="15">
        <f t="shared" si="11"/>
        <v>56.282784284867802</v>
      </c>
      <c r="AE71" s="15">
        <f t="shared" si="11"/>
        <v>36.009767649474917</v>
      </c>
      <c r="AF71" s="15">
        <f t="shared" si="11"/>
        <v>61.124100806751812</v>
      </c>
      <c r="AG71" s="15">
        <f t="shared" si="11"/>
        <v>37.484535973233662</v>
      </c>
      <c r="AH71" s="17"/>
      <c r="AI71" s="25">
        <f t="shared" si="3"/>
        <v>46.450022229076239</v>
      </c>
    </row>
    <row r="72" spans="1:35" ht="14.25" thickBot="1">
      <c r="A72" s="11" t="s">
        <v>11</v>
      </c>
      <c r="B72" s="2" t="str">
        <f t="shared" si="4"/>
        <v>車両・乗り物</v>
      </c>
      <c r="C72" s="15">
        <f t="shared" si="0"/>
        <v>18.171658572707077</v>
      </c>
      <c r="D72" s="15">
        <f t="shared" si="0"/>
        <v>18.303092166628534</v>
      </c>
      <c r="E72" s="15">
        <f t="shared" si="0"/>
        <v>18.62353847230974</v>
      </c>
      <c r="F72" s="15">
        <f t="shared" si="0"/>
        <v>11.279320102200447</v>
      </c>
      <c r="G72" s="15">
        <f t="shared" si="0"/>
        <v>19.252828139122961</v>
      </c>
      <c r="H72" s="15">
        <f t="shared" si="0"/>
        <v>20.919067215363512</v>
      </c>
      <c r="I72" s="15">
        <f t="shared" si="0"/>
        <v>17.702411400352943</v>
      </c>
      <c r="J72" s="15">
        <f t="shared" si="0"/>
        <v>11.185232310201418</v>
      </c>
      <c r="K72" s="15">
        <f t="shared" si="0"/>
        <v>13.90578828437337</v>
      </c>
      <c r="L72" s="15">
        <f t="shared" si="0"/>
        <v>17.342209975624563</v>
      </c>
      <c r="M72" s="15">
        <f t="shared" si="0"/>
        <v>18.305682365432112</v>
      </c>
      <c r="N72" s="15">
        <f t="shared" si="0"/>
        <v>21.534633791075237</v>
      </c>
      <c r="O72" s="15">
        <f t="shared" si="0"/>
        <v>12.898989188301789</v>
      </c>
      <c r="P72" s="17"/>
      <c r="Q72" s="25">
        <f t="shared" si="1"/>
        <v>15.218510256532479</v>
      </c>
      <c r="S72"/>
      <c r="T72" s="2" t="str">
        <f t="shared" si="5"/>
        <v>車両・乗り物</v>
      </c>
      <c r="U72" s="15">
        <f t="shared" ref="U72:AG72" si="12">U12/U$60*100000</f>
        <v>3.8682637550413563</v>
      </c>
      <c r="V72" s="15">
        <f t="shared" si="12"/>
        <v>5.0841027927367728</v>
      </c>
      <c r="W72" s="15">
        <f t="shared" si="12"/>
        <v>7.7124172577303689</v>
      </c>
      <c r="X72" s="15">
        <f t="shared" si="12"/>
        <v>5.88403628823745</v>
      </c>
      <c r="Y72" s="15">
        <f t="shared" si="12"/>
        <v>4.1613900556018457</v>
      </c>
      <c r="Z72" s="15">
        <f t="shared" si="12"/>
        <v>4.1013716413332668</v>
      </c>
      <c r="AA72" s="15">
        <f t="shared" si="12"/>
        <v>4.2457977217049425</v>
      </c>
      <c r="AB72" s="15">
        <f t="shared" si="12"/>
        <v>5.9414767555555823</v>
      </c>
      <c r="AC72" s="15">
        <f t="shared" si="12"/>
        <v>6.0782883539995138</v>
      </c>
      <c r="AD72" s="15">
        <f t="shared" si="12"/>
        <v>6.6420677106365718</v>
      </c>
      <c r="AE72" s="15">
        <f t="shared" si="12"/>
        <v>4.126119209835668</v>
      </c>
      <c r="AF72" s="15">
        <f t="shared" si="12"/>
        <v>5.9883276165485011</v>
      </c>
      <c r="AG72" s="15">
        <f t="shared" si="12"/>
        <v>3.7087173401079232</v>
      </c>
      <c r="AH72" s="17"/>
      <c r="AI72" s="25">
        <f t="shared" si="3"/>
        <v>5.414653087597773</v>
      </c>
    </row>
    <row r="73" spans="1:35" ht="14.25" thickBot="1">
      <c r="A73" s="11" t="s">
        <v>12</v>
      </c>
      <c r="B73" s="2" t="str">
        <f t="shared" si="4"/>
        <v>土地・建物・設備</v>
      </c>
      <c r="C73" s="15">
        <f t="shared" si="0"/>
        <v>2.0443115894295465</v>
      </c>
      <c r="D73" s="15">
        <f t="shared" si="0"/>
        <v>3.6958166874923006</v>
      </c>
      <c r="E73" s="15">
        <f t="shared" si="0"/>
        <v>8.4015963032976266</v>
      </c>
      <c r="F73" s="15">
        <f t="shared" si="0"/>
        <v>5.9082152916288067</v>
      </c>
      <c r="G73" s="15">
        <f t="shared" si="0"/>
        <v>2.2292748371616065</v>
      </c>
      <c r="H73" s="15">
        <f t="shared" si="0"/>
        <v>3.7722908093278464</v>
      </c>
      <c r="I73" s="15">
        <f t="shared" si="0"/>
        <v>3.8109357875759806</v>
      </c>
      <c r="J73" s="15">
        <f t="shared" si="0"/>
        <v>5.172617313413304</v>
      </c>
      <c r="K73" s="15">
        <f t="shared" si="0"/>
        <v>1.7382235355466713</v>
      </c>
      <c r="L73" s="15">
        <f t="shared" si="0"/>
        <v>3.6932484207348599</v>
      </c>
      <c r="M73" s="15">
        <f t="shared" si="0"/>
        <v>3.6611364730864224</v>
      </c>
      <c r="N73" s="15">
        <f t="shared" si="0"/>
        <v>4.5287427285952209</v>
      </c>
      <c r="O73" s="15">
        <f t="shared" si="0"/>
        <v>2.8143249138112996</v>
      </c>
      <c r="P73" s="17"/>
      <c r="Q73" s="25">
        <f t="shared" si="1"/>
        <v>4.7885829686503056</v>
      </c>
      <c r="S73"/>
      <c r="T73" s="2" t="str">
        <f t="shared" si="5"/>
        <v>土地・建物・設備</v>
      </c>
      <c r="U73" s="15">
        <f t="shared" ref="U73:AG73" si="13">U13/U$60*100000</f>
        <v>10.427493600546265</v>
      </c>
      <c r="V73" s="15">
        <f t="shared" si="13"/>
        <v>17.305503736815552</v>
      </c>
      <c r="W73" s="15">
        <f t="shared" si="13"/>
        <v>24.910221257726825</v>
      </c>
      <c r="X73" s="15">
        <f t="shared" si="13"/>
        <v>30.725513723560745</v>
      </c>
      <c r="Y73" s="15">
        <f t="shared" si="13"/>
        <v>12.578747213523762</v>
      </c>
      <c r="Z73" s="15">
        <f t="shared" si="13"/>
        <v>14.622281503883821</v>
      </c>
      <c r="AA73" s="15">
        <f t="shared" si="13"/>
        <v>15.58207763865714</v>
      </c>
      <c r="AB73" s="15">
        <f t="shared" si="13"/>
        <v>25.696132973265769</v>
      </c>
      <c r="AC73" s="15">
        <f t="shared" si="13"/>
        <v>15.732040445645801</v>
      </c>
      <c r="AD73" s="15">
        <f t="shared" si="13"/>
        <v>22.7228632205988</v>
      </c>
      <c r="AE73" s="15">
        <f t="shared" si="13"/>
        <v>12.878493291305267</v>
      </c>
      <c r="AF73" s="15">
        <f t="shared" si="13"/>
        <v>28.485017851690163</v>
      </c>
      <c r="AG73" s="15">
        <f t="shared" si="13"/>
        <v>21.457578896338703</v>
      </c>
      <c r="AH73" s="17"/>
      <c r="AI73" s="25">
        <f t="shared" si="3"/>
        <v>22.571354574112576</v>
      </c>
    </row>
    <row r="74" spans="1:35" ht="14.25" thickBot="1">
      <c r="A74" s="11" t="s">
        <v>13</v>
      </c>
      <c r="B74" s="2" t="str">
        <f t="shared" si="4"/>
        <v>他の商品</v>
      </c>
      <c r="C74" s="15">
        <f t="shared" si="0"/>
        <v>0</v>
      </c>
      <c r="D74" s="15">
        <f t="shared" si="0"/>
        <v>0</v>
      </c>
      <c r="E74" s="15">
        <f t="shared" si="0"/>
        <v>0</v>
      </c>
      <c r="F74" s="15">
        <f t="shared" si="0"/>
        <v>0.21017366650062949</v>
      </c>
      <c r="G74" s="15">
        <f t="shared" si="0"/>
        <v>0</v>
      </c>
      <c r="H74" s="15">
        <f t="shared" si="0"/>
        <v>0</v>
      </c>
      <c r="I74" s="15">
        <f t="shared" si="0"/>
        <v>0.12293341250245098</v>
      </c>
      <c r="J74" s="15">
        <f t="shared" si="0"/>
        <v>0.26526242632888741</v>
      </c>
      <c r="K74" s="15">
        <f t="shared" si="0"/>
        <v>0</v>
      </c>
      <c r="L74" s="15">
        <f t="shared" si="0"/>
        <v>0.16057601829282001</v>
      </c>
      <c r="M74" s="15">
        <f t="shared" si="0"/>
        <v>0</v>
      </c>
      <c r="N74" s="15">
        <f t="shared" si="0"/>
        <v>9.2423320991739194E-2</v>
      </c>
      <c r="O74" s="15">
        <f t="shared" si="0"/>
        <v>0.46905415230188324</v>
      </c>
      <c r="P74" s="17"/>
      <c r="Q74" s="25">
        <f t="shared" si="1"/>
        <v>0.1530597295915623</v>
      </c>
      <c r="S74"/>
      <c r="T74" s="2" t="str">
        <f t="shared" si="5"/>
        <v>他の商品</v>
      </c>
      <c r="U74" s="15">
        <f t="shared" ref="U74:AG74" si="14">U14/U$60*100000</f>
        <v>1.3454830452317763</v>
      </c>
      <c r="V74" s="15">
        <f t="shared" si="14"/>
        <v>1.8576529434999747</v>
      </c>
      <c r="W74" s="15">
        <f t="shared" si="14"/>
        <v>2.7481027010303611</v>
      </c>
      <c r="X74" s="15">
        <f t="shared" si="14"/>
        <v>2.7110747403141833</v>
      </c>
      <c r="Y74" s="15">
        <f t="shared" si="14"/>
        <v>1.7969638876462517</v>
      </c>
      <c r="Z74" s="15">
        <f t="shared" si="14"/>
        <v>5.1712946782028144</v>
      </c>
      <c r="AA74" s="15">
        <f t="shared" si="14"/>
        <v>1.188823362077384</v>
      </c>
      <c r="AB74" s="15">
        <f t="shared" si="14"/>
        <v>3.3175758533559092</v>
      </c>
      <c r="AC74" s="15">
        <f t="shared" si="14"/>
        <v>2.1452782425880637</v>
      </c>
      <c r="AD74" s="15">
        <f t="shared" si="14"/>
        <v>3.4958251108613538</v>
      </c>
      <c r="AE74" s="15">
        <f t="shared" si="14"/>
        <v>3.5009496325878398</v>
      </c>
      <c r="AF74" s="15">
        <f t="shared" si="14"/>
        <v>2.8592915646582933</v>
      </c>
      <c r="AG74" s="15">
        <f t="shared" si="14"/>
        <v>1.3245419071814013</v>
      </c>
      <c r="AH74" s="17"/>
      <c r="AI74" s="25">
        <f t="shared" si="3"/>
        <v>2.5623336384681297</v>
      </c>
    </row>
    <row r="75" spans="1:35" ht="14.25" thickBot="1">
      <c r="A75" s="11" t="s">
        <v>14</v>
      </c>
      <c r="B75" s="2" t="str">
        <f t="shared" si="4"/>
        <v>クリーニング</v>
      </c>
      <c r="C75" s="15">
        <f t="shared" si="0"/>
        <v>1.3628743929530309</v>
      </c>
      <c r="D75" s="15">
        <f t="shared" si="0"/>
        <v>1.2319388958307669</v>
      </c>
      <c r="E75" s="15">
        <f t="shared" si="0"/>
        <v>0.98018623538472305</v>
      </c>
      <c r="F75" s="15">
        <f t="shared" si="0"/>
        <v>2.6388471460634588</v>
      </c>
      <c r="G75" s="15">
        <f t="shared" si="0"/>
        <v>0.60798404649861992</v>
      </c>
      <c r="H75" s="15">
        <f t="shared" si="0"/>
        <v>0.34293552812071332</v>
      </c>
      <c r="I75" s="15">
        <f t="shared" si="0"/>
        <v>0.67613376876348041</v>
      </c>
      <c r="J75" s="15">
        <f t="shared" si="0"/>
        <v>2.1663098150192472</v>
      </c>
      <c r="K75" s="15">
        <f t="shared" si="0"/>
        <v>0</v>
      </c>
      <c r="L75" s="15">
        <f t="shared" si="0"/>
        <v>1.1240321280497401</v>
      </c>
      <c r="M75" s="15">
        <f t="shared" si="0"/>
        <v>0.84487764763532835</v>
      </c>
      <c r="N75" s="15">
        <f t="shared" si="0"/>
        <v>0.83180988892565288</v>
      </c>
      <c r="O75" s="15">
        <f t="shared" si="0"/>
        <v>0.23452707615094162</v>
      </c>
      <c r="P75" s="17"/>
      <c r="Q75" s="25">
        <f t="shared" si="1"/>
        <v>1.6399256741953103</v>
      </c>
      <c r="S75"/>
      <c r="T75" s="2" t="str">
        <f t="shared" si="5"/>
        <v>クリーニング</v>
      </c>
      <c r="U75" s="15">
        <f t="shared" ref="U75:AG75" si="15">U15/U$60*100000</f>
        <v>2.7470278840148765</v>
      </c>
      <c r="V75" s="15">
        <f t="shared" si="15"/>
        <v>0.97771207552630235</v>
      </c>
      <c r="W75" s="15">
        <f t="shared" si="15"/>
        <v>2.7481027010303611</v>
      </c>
      <c r="X75" s="15">
        <f t="shared" si="15"/>
        <v>4.1168171982548705</v>
      </c>
      <c r="Y75" s="15">
        <f t="shared" si="15"/>
        <v>1.7969638876462517</v>
      </c>
      <c r="Z75" s="15">
        <f t="shared" si="15"/>
        <v>1.961525567594171</v>
      </c>
      <c r="AA75" s="15">
        <f t="shared" si="15"/>
        <v>1.9530669519842736</v>
      </c>
      <c r="AB75" s="15">
        <f t="shared" si="15"/>
        <v>2.9556584875352643</v>
      </c>
      <c r="AC75" s="15">
        <f t="shared" si="15"/>
        <v>2.5028246163527408</v>
      </c>
      <c r="AD75" s="15">
        <f t="shared" si="15"/>
        <v>2.9714513442321508</v>
      </c>
      <c r="AE75" s="15">
        <f t="shared" si="15"/>
        <v>1.1253052390460911</v>
      </c>
      <c r="AF75" s="15">
        <f t="shared" si="15"/>
        <v>2.8053426672119102</v>
      </c>
      <c r="AG75" s="15">
        <f t="shared" si="15"/>
        <v>1.059633525745121</v>
      </c>
      <c r="AH75" s="17"/>
      <c r="AI75" s="25">
        <f t="shared" si="3"/>
        <v>2.757242134158655</v>
      </c>
    </row>
    <row r="76" spans="1:35" ht="14.25" thickBot="1">
      <c r="A76" s="11" t="s">
        <v>15</v>
      </c>
      <c r="B76" s="2" t="str">
        <f t="shared" si="4"/>
        <v>レンタル・リース・貸借</v>
      </c>
      <c r="C76" s="15">
        <f t="shared" si="0"/>
        <v>37.365472940128925</v>
      </c>
      <c r="D76" s="15">
        <f t="shared" si="0"/>
        <v>28.158603333274666</v>
      </c>
      <c r="E76" s="15">
        <f t="shared" si="0"/>
        <v>18.343485262199817</v>
      </c>
      <c r="F76" s="15">
        <f t="shared" si="0"/>
        <v>41.988028040903529</v>
      </c>
      <c r="G76" s="15">
        <f t="shared" si="0"/>
        <v>24.522023208777668</v>
      </c>
      <c r="H76" s="15">
        <f t="shared" si="0"/>
        <v>24.005486968449933</v>
      </c>
      <c r="I76" s="15">
        <f t="shared" si="0"/>
        <v>19.423479175387257</v>
      </c>
      <c r="J76" s="15">
        <f t="shared" si="0"/>
        <v>32.494647225288702</v>
      </c>
      <c r="K76" s="15">
        <f t="shared" si="0"/>
        <v>23.466017729880061</v>
      </c>
      <c r="L76" s="15">
        <f t="shared" si="0"/>
        <v>32.596931713442466</v>
      </c>
      <c r="M76" s="15">
        <f t="shared" si="0"/>
        <v>24.783077663969628</v>
      </c>
      <c r="N76" s="15">
        <f t="shared" si="0"/>
        <v>46.026813853886118</v>
      </c>
      <c r="O76" s="15">
        <f t="shared" si="0"/>
        <v>34.475480194188414</v>
      </c>
      <c r="P76" s="17"/>
      <c r="Q76" s="25">
        <f t="shared" si="1"/>
        <v>34.518613302173286</v>
      </c>
      <c r="S76"/>
      <c r="T76" s="2" t="str">
        <f t="shared" si="5"/>
        <v>レンタル・リース・貸借</v>
      </c>
      <c r="U76" s="15">
        <f t="shared" ref="U76:AG76" si="16">U16/U$60*100000</f>
        <v>12.16540920063731</v>
      </c>
      <c r="V76" s="15">
        <f t="shared" si="16"/>
        <v>9.5815783401577637</v>
      </c>
      <c r="W76" s="15">
        <f t="shared" si="16"/>
        <v>9.4853867422660869</v>
      </c>
      <c r="X76" s="15">
        <f t="shared" si="16"/>
        <v>17.712354970052665</v>
      </c>
      <c r="Y76" s="15">
        <f t="shared" si="16"/>
        <v>7.5661637374579014</v>
      </c>
      <c r="Z76" s="15">
        <f t="shared" si="16"/>
        <v>5.8845767027825131</v>
      </c>
      <c r="AA76" s="15">
        <f t="shared" si="16"/>
        <v>7.8547257851541437</v>
      </c>
      <c r="AB76" s="15">
        <f t="shared" si="16"/>
        <v>12.063912194021487</v>
      </c>
      <c r="AC76" s="15">
        <f t="shared" si="16"/>
        <v>5.0056492327054816</v>
      </c>
      <c r="AD76" s="15">
        <f t="shared" si="16"/>
        <v>12.584970399100872</v>
      </c>
      <c r="AE76" s="15">
        <f t="shared" si="16"/>
        <v>9.6276114896165588</v>
      </c>
      <c r="AF76" s="15">
        <f t="shared" si="16"/>
        <v>14.56620231052338</v>
      </c>
      <c r="AG76" s="15">
        <f t="shared" si="16"/>
        <v>14.040144216122854</v>
      </c>
      <c r="AH76" s="17"/>
      <c r="AI76" s="25">
        <f t="shared" si="3"/>
        <v>12.592990367907376</v>
      </c>
    </row>
    <row r="77" spans="1:35" ht="14.25" thickBot="1">
      <c r="A77" s="11" t="s">
        <v>16</v>
      </c>
      <c r="B77" s="2" t="str">
        <f t="shared" si="4"/>
        <v>工事・建築・加工</v>
      </c>
      <c r="C77" s="15">
        <f t="shared" si="0"/>
        <v>2.2714573215883846</v>
      </c>
      <c r="D77" s="15">
        <f t="shared" si="0"/>
        <v>1.2319388958307669</v>
      </c>
      <c r="E77" s="15">
        <f t="shared" si="0"/>
        <v>4.3408247567037739</v>
      </c>
      <c r="F77" s="15">
        <f t="shared" si="0"/>
        <v>2.0316787761727517</v>
      </c>
      <c r="G77" s="15">
        <f t="shared" si="0"/>
        <v>2.4319361859944797</v>
      </c>
      <c r="H77" s="15">
        <f t="shared" si="0"/>
        <v>4.8010973936899859</v>
      </c>
      <c r="I77" s="15">
        <f t="shared" si="0"/>
        <v>2.9504019000588237</v>
      </c>
      <c r="J77" s="15">
        <f t="shared" si="0"/>
        <v>2.6084138589007262</v>
      </c>
      <c r="K77" s="15">
        <f t="shared" si="0"/>
        <v>2.6073353033200073</v>
      </c>
      <c r="L77" s="15">
        <f t="shared" si="0"/>
        <v>3.2115203658564</v>
      </c>
      <c r="M77" s="15">
        <f t="shared" si="0"/>
        <v>2.5346329429059846</v>
      </c>
      <c r="N77" s="15">
        <f t="shared" si="0"/>
        <v>2.5878529877686978</v>
      </c>
      <c r="O77" s="15">
        <f t="shared" si="0"/>
        <v>1.1726353807547081</v>
      </c>
      <c r="P77" s="17"/>
      <c r="Q77" s="25">
        <f t="shared" si="1"/>
        <v>2.5364183760887467</v>
      </c>
      <c r="S77"/>
      <c r="T77" s="2" t="str">
        <f t="shared" si="5"/>
        <v>工事・建築・加工</v>
      </c>
      <c r="U77" s="15">
        <f t="shared" ref="U77:AG77" si="17">U17/U$60*100000</f>
        <v>23.602015085107411</v>
      </c>
      <c r="V77" s="15">
        <f t="shared" si="17"/>
        <v>21.705208076683913</v>
      </c>
      <c r="W77" s="15">
        <f t="shared" si="17"/>
        <v>31.736153773189329</v>
      </c>
      <c r="X77" s="15">
        <f t="shared" si="17"/>
        <v>43.316949739686621</v>
      </c>
      <c r="Y77" s="15">
        <f t="shared" si="17"/>
        <v>17.780484783026068</v>
      </c>
      <c r="Z77" s="15">
        <f t="shared" si="17"/>
        <v>19.97189668823156</v>
      </c>
      <c r="AA77" s="15">
        <f t="shared" si="17"/>
        <v>23.861383195981777</v>
      </c>
      <c r="AB77" s="15">
        <f t="shared" si="17"/>
        <v>30.612177192329522</v>
      </c>
      <c r="AC77" s="15">
        <f t="shared" si="17"/>
        <v>21.810328799645315</v>
      </c>
      <c r="AD77" s="15">
        <f t="shared" si="17"/>
        <v>30.326282836722246</v>
      </c>
      <c r="AE77" s="15">
        <f t="shared" si="17"/>
        <v>23.131274358169652</v>
      </c>
      <c r="AF77" s="15">
        <f t="shared" si="17"/>
        <v>28.808711236368463</v>
      </c>
      <c r="AG77" s="15">
        <f t="shared" si="17"/>
        <v>20.000582798439158</v>
      </c>
      <c r="AH77" s="17"/>
      <c r="AI77" s="25">
        <f t="shared" si="3"/>
        <v>30.282124818259714</v>
      </c>
    </row>
    <row r="78" spans="1:35" ht="14.25" thickBot="1">
      <c r="A78" s="11" t="s">
        <v>17</v>
      </c>
      <c r="B78" s="2" t="str">
        <f t="shared" si="4"/>
        <v>修理・補修</v>
      </c>
      <c r="C78" s="15">
        <f t="shared" si="0"/>
        <v>2.7257487859060618</v>
      </c>
      <c r="D78" s="15">
        <f t="shared" si="0"/>
        <v>2.1118952499955999</v>
      </c>
      <c r="E78" s="15">
        <f t="shared" si="0"/>
        <v>2.3804522859343278</v>
      </c>
      <c r="F78" s="15">
        <f t="shared" si="0"/>
        <v>3.5028944416771579</v>
      </c>
      <c r="G78" s="15">
        <f t="shared" si="0"/>
        <v>3.4452429301588463</v>
      </c>
      <c r="H78" s="15">
        <f t="shared" si="0"/>
        <v>2.0576131687242798</v>
      </c>
      <c r="I78" s="15">
        <f t="shared" si="0"/>
        <v>2.1513347187928922</v>
      </c>
      <c r="J78" s="15">
        <f t="shared" si="0"/>
        <v>2.5199930501244299</v>
      </c>
      <c r="K78" s="15">
        <f t="shared" si="0"/>
        <v>2.6073353033200073</v>
      </c>
      <c r="L78" s="15">
        <f t="shared" si="0"/>
        <v>3.2115203658564</v>
      </c>
      <c r="M78" s="15">
        <f t="shared" si="0"/>
        <v>3.0978847079962035</v>
      </c>
      <c r="N78" s="15">
        <f t="shared" si="0"/>
        <v>3.8817794816530466</v>
      </c>
      <c r="O78" s="15">
        <f t="shared" si="0"/>
        <v>2.5797978376603581</v>
      </c>
      <c r="P78" s="17"/>
      <c r="Q78" s="25">
        <f t="shared" si="1"/>
        <v>2.9810204477594753</v>
      </c>
      <c r="S78"/>
      <c r="T78" s="2" t="str">
        <f t="shared" si="5"/>
        <v>修理・補修</v>
      </c>
      <c r="U78" s="15">
        <f t="shared" ref="U78:AG78" si="18">U18/U$60*100000</f>
        <v>9.9789992521356741</v>
      </c>
      <c r="V78" s="15">
        <f t="shared" si="18"/>
        <v>5.5729588304999238</v>
      </c>
      <c r="W78" s="15">
        <f t="shared" si="18"/>
        <v>15.956725360821453</v>
      </c>
      <c r="X78" s="15">
        <f t="shared" si="18"/>
        <v>14.659885632810029</v>
      </c>
      <c r="Y78" s="15">
        <f t="shared" si="18"/>
        <v>11.5383996996233</v>
      </c>
      <c r="Z78" s="15">
        <f t="shared" si="18"/>
        <v>11.055871380985327</v>
      </c>
      <c r="AA78" s="15">
        <f t="shared" si="18"/>
        <v>10.232372509308911</v>
      </c>
      <c r="AB78" s="15">
        <f t="shared" si="18"/>
        <v>13.330622974393744</v>
      </c>
      <c r="AC78" s="15">
        <f t="shared" si="18"/>
        <v>7.1509274752935461</v>
      </c>
      <c r="AD78" s="15">
        <f t="shared" si="18"/>
        <v>12.75976165464394</v>
      </c>
      <c r="AE78" s="15">
        <f t="shared" si="18"/>
        <v>9.5025775741669918</v>
      </c>
      <c r="AF78" s="15">
        <f t="shared" si="18"/>
        <v>16.886004900717843</v>
      </c>
      <c r="AG78" s="15">
        <f t="shared" si="18"/>
        <v>10.198972685296789</v>
      </c>
      <c r="AH78" s="17"/>
      <c r="AI78" s="25">
        <f t="shared" si="3"/>
        <v>12.645282891141418</v>
      </c>
    </row>
    <row r="79" spans="1:35" ht="14.25" thickBot="1">
      <c r="A79" s="11" t="s">
        <v>18</v>
      </c>
      <c r="B79" s="2" t="str">
        <f t="shared" si="4"/>
        <v>管理・保管</v>
      </c>
      <c r="C79" s="15">
        <f t="shared" si="0"/>
        <v>0.56786433039709616</v>
      </c>
      <c r="D79" s="15">
        <f t="shared" si="0"/>
        <v>0.7039650833318668</v>
      </c>
      <c r="E79" s="15">
        <f t="shared" si="0"/>
        <v>0.28005321010992085</v>
      </c>
      <c r="F79" s="15">
        <f t="shared" si="0"/>
        <v>0.42034733300125898</v>
      </c>
      <c r="G79" s="15">
        <f t="shared" si="0"/>
        <v>0.60798404649861992</v>
      </c>
      <c r="H79" s="15">
        <f t="shared" si="0"/>
        <v>0.68587105624142664</v>
      </c>
      <c r="I79" s="15">
        <f t="shared" si="0"/>
        <v>0.73760047501470594</v>
      </c>
      <c r="J79" s="15">
        <f t="shared" si="0"/>
        <v>1.6799953667496204</v>
      </c>
      <c r="K79" s="15">
        <f t="shared" si="0"/>
        <v>0</v>
      </c>
      <c r="L79" s="15">
        <f t="shared" si="0"/>
        <v>0.32115203658564001</v>
      </c>
      <c r="M79" s="15">
        <f t="shared" si="0"/>
        <v>0.28162588254510945</v>
      </c>
      <c r="N79" s="15">
        <f t="shared" si="0"/>
        <v>0.462116604958696</v>
      </c>
      <c r="O79" s="15">
        <f t="shared" si="0"/>
        <v>0.23452707615094162</v>
      </c>
      <c r="P79" s="17"/>
      <c r="Q79" s="25">
        <f t="shared" si="1"/>
        <v>0.68512450388604074</v>
      </c>
      <c r="S79"/>
      <c r="T79" s="2" t="str">
        <f t="shared" si="5"/>
        <v>管理・保管</v>
      </c>
      <c r="U79" s="15">
        <f t="shared" ref="U79:AG79" si="19">U19/U$60*100000</f>
        <v>0.4484943484105921</v>
      </c>
      <c r="V79" s="15">
        <f t="shared" si="19"/>
        <v>0.58662724531578136</v>
      </c>
      <c r="W79" s="15">
        <f t="shared" si="19"/>
        <v>0.44324237113392922</v>
      </c>
      <c r="X79" s="15">
        <f t="shared" si="19"/>
        <v>2.791402880767937</v>
      </c>
      <c r="Y79" s="15">
        <f t="shared" si="19"/>
        <v>0.37830818687289508</v>
      </c>
      <c r="Z79" s="15">
        <f t="shared" si="19"/>
        <v>0.35664101228984929</v>
      </c>
      <c r="AA79" s="15">
        <f t="shared" si="19"/>
        <v>1.1463653848603343</v>
      </c>
      <c r="AB79" s="15">
        <f t="shared" si="19"/>
        <v>5.368440926339562</v>
      </c>
      <c r="AC79" s="15">
        <f t="shared" si="19"/>
        <v>0</v>
      </c>
      <c r="AD79" s="15">
        <f t="shared" si="19"/>
        <v>0.34958251108613542</v>
      </c>
      <c r="AE79" s="15">
        <f t="shared" si="19"/>
        <v>0.50013566179826274</v>
      </c>
      <c r="AF79" s="15">
        <f t="shared" si="19"/>
        <v>1.025029051481275</v>
      </c>
      <c r="AG79" s="15">
        <f t="shared" si="19"/>
        <v>0.39736257215442045</v>
      </c>
      <c r="AH79" s="17"/>
      <c r="AI79" s="25">
        <f t="shared" si="3"/>
        <v>1.9015462994197621</v>
      </c>
    </row>
    <row r="80" spans="1:35" ht="14.25" thickBot="1">
      <c r="A80" s="11" t="s">
        <v>19</v>
      </c>
      <c r="B80" s="2" t="str">
        <f t="shared" si="4"/>
        <v>役務一般</v>
      </c>
      <c r="C80" s="15">
        <f t="shared" si="0"/>
        <v>0.68143719647651546</v>
      </c>
      <c r="D80" s="15">
        <f t="shared" si="0"/>
        <v>1.0559476249977999</v>
      </c>
      <c r="E80" s="15">
        <f t="shared" si="0"/>
        <v>0.98018623538472305</v>
      </c>
      <c r="F80" s="15">
        <f t="shared" si="0"/>
        <v>0.67722625872425046</v>
      </c>
      <c r="G80" s="15">
        <f t="shared" si="0"/>
        <v>1.6212907906629865</v>
      </c>
      <c r="H80" s="15">
        <f t="shared" si="0"/>
        <v>0.34293552812071332</v>
      </c>
      <c r="I80" s="15">
        <f t="shared" si="0"/>
        <v>0.43026694375857844</v>
      </c>
      <c r="J80" s="15">
        <f t="shared" si="0"/>
        <v>0.442104043881479</v>
      </c>
      <c r="K80" s="15">
        <f t="shared" si="0"/>
        <v>0.86911176777333565</v>
      </c>
      <c r="L80" s="15">
        <f t="shared" si="0"/>
        <v>0.96345610975692009</v>
      </c>
      <c r="M80" s="15">
        <f t="shared" si="0"/>
        <v>0</v>
      </c>
      <c r="N80" s="15">
        <f t="shared" si="0"/>
        <v>0.462116604958696</v>
      </c>
      <c r="O80" s="15">
        <f t="shared" si="0"/>
        <v>0.46905415230188324</v>
      </c>
      <c r="P80" s="17"/>
      <c r="Q80" s="25">
        <f t="shared" si="1"/>
        <v>0.65597026967812411</v>
      </c>
      <c r="S80"/>
      <c r="T80" s="2" t="str">
        <f t="shared" si="5"/>
        <v>役務一般</v>
      </c>
      <c r="U80" s="15">
        <f t="shared" ref="U80:AG80" si="20">U20/U$60*100000</f>
        <v>0.4484943484105921</v>
      </c>
      <c r="V80" s="15">
        <f t="shared" si="20"/>
        <v>0.68439845286841172</v>
      </c>
      <c r="W80" s="15">
        <f t="shared" si="20"/>
        <v>1.8616179587625026</v>
      </c>
      <c r="X80" s="15">
        <f t="shared" si="20"/>
        <v>0.6827891938569054</v>
      </c>
      <c r="Y80" s="15">
        <f t="shared" si="20"/>
        <v>0.6620393270275664</v>
      </c>
      <c r="Z80" s="15">
        <f t="shared" si="20"/>
        <v>0.53496151843477402</v>
      </c>
      <c r="AA80" s="15">
        <f t="shared" si="20"/>
        <v>0.72178561268984021</v>
      </c>
      <c r="AB80" s="15">
        <f t="shared" si="20"/>
        <v>0.81431407309645032</v>
      </c>
      <c r="AC80" s="15">
        <f t="shared" si="20"/>
        <v>0.35754637376467729</v>
      </c>
      <c r="AD80" s="15">
        <f t="shared" si="20"/>
        <v>0.43697813885766923</v>
      </c>
      <c r="AE80" s="15">
        <f t="shared" si="20"/>
        <v>0.50013566179826274</v>
      </c>
      <c r="AF80" s="15">
        <f t="shared" si="20"/>
        <v>0.70133566680297754</v>
      </c>
      <c r="AG80" s="15">
        <f t="shared" si="20"/>
        <v>0.9271793350269808</v>
      </c>
      <c r="AH80" s="17"/>
      <c r="AI80" s="25">
        <f t="shared" si="3"/>
        <v>0.74160305677370719</v>
      </c>
    </row>
    <row r="81" spans="1:35" ht="14.25" thickBot="1">
      <c r="A81" s="11" t="s">
        <v>20</v>
      </c>
      <c r="B81" s="2" t="str">
        <f t="shared" si="4"/>
        <v>金融・保険サービス</v>
      </c>
      <c r="C81" s="15">
        <f t="shared" ref="C81:O96" si="21">C21/C$60*100000</f>
        <v>30.778246707522616</v>
      </c>
      <c r="D81" s="15">
        <f t="shared" si="21"/>
        <v>43.46984389574277</v>
      </c>
      <c r="E81" s="15">
        <f t="shared" si="21"/>
        <v>37.527130154729399</v>
      </c>
      <c r="F81" s="15">
        <f t="shared" si="21"/>
        <v>28.606971273696786</v>
      </c>
      <c r="G81" s="15">
        <f t="shared" si="21"/>
        <v>28.372588836602258</v>
      </c>
      <c r="H81" s="15">
        <f t="shared" si="21"/>
        <v>36.008230452674901</v>
      </c>
      <c r="I81" s="15">
        <f t="shared" si="21"/>
        <v>26.676550513031863</v>
      </c>
      <c r="J81" s="15">
        <f t="shared" si="21"/>
        <v>26.128348993395409</v>
      </c>
      <c r="K81" s="15">
        <f t="shared" si="21"/>
        <v>46.062923691986789</v>
      </c>
      <c r="L81" s="15">
        <f t="shared" si="21"/>
        <v>39.180548463448083</v>
      </c>
      <c r="M81" s="15">
        <f t="shared" si="21"/>
        <v>30.415595314871819</v>
      </c>
      <c r="N81" s="15">
        <f t="shared" si="21"/>
        <v>45.19500396496047</v>
      </c>
      <c r="O81" s="15">
        <f t="shared" si="21"/>
        <v>48.547104763244917</v>
      </c>
      <c r="P81" s="17"/>
      <c r="Q81" s="25">
        <f t="shared" si="1"/>
        <v>32.783936366802244</v>
      </c>
      <c r="S81"/>
      <c r="T81" s="2" t="str">
        <f t="shared" si="5"/>
        <v>金融・保険サービス</v>
      </c>
      <c r="U81" s="15">
        <f t="shared" ref="U81:AG81" si="22">U21/U$60*100000</f>
        <v>67.162028674486166</v>
      </c>
      <c r="V81" s="15">
        <f t="shared" si="22"/>
        <v>66.484421135788565</v>
      </c>
      <c r="W81" s="15">
        <f t="shared" si="22"/>
        <v>119.58679173193411</v>
      </c>
      <c r="X81" s="15">
        <f t="shared" si="22"/>
        <v>113.58399060160755</v>
      </c>
      <c r="Y81" s="15">
        <f t="shared" si="22"/>
        <v>81.241683130954215</v>
      </c>
      <c r="Z81" s="15">
        <f t="shared" si="22"/>
        <v>94.331547750665138</v>
      </c>
      <c r="AA81" s="15">
        <f t="shared" si="22"/>
        <v>88.015386770943465</v>
      </c>
      <c r="AB81" s="15">
        <f t="shared" si="22"/>
        <v>93.073082576875763</v>
      </c>
      <c r="AC81" s="15">
        <f t="shared" si="22"/>
        <v>110.12428311952061</v>
      </c>
      <c r="AD81" s="15">
        <f t="shared" si="22"/>
        <v>152.59276608909809</v>
      </c>
      <c r="AE81" s="15">
        <f t="shared" si="22"/>
        <v>74.020077946142891</v>
      </c>
      <c r="AF81" s="15">
        <f t="shared" si="22"/>
        <v>120.19814351054107</v>
      </c>
      <c r="AG81" s="15">
        <f t="shared" si="22"/>
        <v>82.518960817401307</v>
      </c>
      <c r="AH81" s="17"/>
      <c r="AI81" s="25">
        <f t="shared" si="3"/>
        <v>100.31607502588955</v>
      </c>
    </row>
    <row r="82" spans="1:35" ht="14.25" thickBot="1">
      <c r="A82" s="11" t="s">
        <v>21</v>
      </c>
      <c r="B82" s="2" t="str">
        <f t="shared" si="4"/>
        <v>運輸・通信サービス</v>
      </c>
      <c r="C82" s="15">
        <f t="shared" si="21"/>
        <v>132.31238898252343</v>
      </c>
      <c r="D82" s="15">
        <f t="shared" si="21"/>
        <v>147.12870241636014</v>
      </c>
      <c r="E82" s="15">
        <f t="shared" si="21"/>
        <v>135.5457536932017</v>
      </c>
      <c r="F82" s="15">
        <f t="shared" si="21"/>
        <v>144.52942466359951</v>
      </c>
      <c r="G82" s="15">
        <f t="shared" si="21"/>
        <v>141.25496013651269</v>
      </c>
      <c r="H82" s="15">
        <f t="shared" si="21"/>
        <v>150.89163237311385</v>
      </c>
      <c r="I82" s="15">
        <f t="shared" si="21"/>
        <v>132.76808550264707</v>
      </c>
      <c r="J82" s="15">
        <f t="shared" si="21"/>
        <v>142.53434374738882</v>
      </c>
      <c r="K82" s="15">
        <f t="shared" si="21"/>
        <v>169.47679471580045</v>
      </c>
      <c r="L82" s="15">
        <f t="shared" si="21"/>
        <v>156.07988978062104</v>
      </c>
      <c r="M82" s="15">
        <f t="shared" si="21"/>
        <v>130.95603538347586</v>
      </c>
      <c r="N82" s="15">
        <f t="shared" si="21"/>
        <v>163.86654811835359</v>
      </c>
      <c r="O82" s="15">
        <f t="shared" si="21"/>
        <v>125.47198574075377</v>
      </c>
      <c r="P82" s="17"/>
      <c r="Q82" s="25">
        <f t="shared" si="1"/>
        <v>144.72890716665012</v>
      </c>
      <c r="S82"/>
      <c r="T82" s="2" t="str">
        <f t="shared" si="5"/>
        <v>運輸・通信サービス</v>
      </c>
      <c r="U82" s="15">
        <f t="shared" ref="U82:AG82" si="23">U22/U$60*100000</f>
        <v>51.016232131704847</v>
      </c>
      <c r="V82" s="15">
        <f t="shared" si="23"/>
        <v>55.338503474788716</v>
      </c>
      <c r="W82" s="15">
        <f t="shared" si="23"/>
        <v>91.396576927816213</v>
      </c>
      <c r="X82" s="15">
        <f t="shared" si="23"/>
        <v>130.59347434268989</v>
      </c>
      <c r="Y82" s="15">
        <f t="shared" si="23"/>
        <v>62.988313114337025</v>
      </c>
      <c r="Z82" s="15">
        <f t="shared" si="23"/>
        <v>103.60421407020121</v>
      </c>
      <c r="AA82" s="15">
        <f t="shared" si="23"/>
        <v>76.976312694510597</v>
      </c>
      <c r="AB82" s="15">
        <f t="shared" si="23"/>
        <v>125.0424498910327</v>
      </c>
      <c r="AC82" s="15">
        <f t="shared" si="23"/>
        <v>76.514923985640934</v>
      </c>
      <c r="AD82" s="15">
        <f t="shared" si="23"/>
        <v>111.07984289761951</v>
      </c>
      <c r="AE82" s="15">
        <f t="shared" si="23"/>
        <v>70.01899265175679</v>
      </c>
      <c r="AF82" s="15">
        <f t="shared" si="23"/>
        <v>100.23705145537942</v>
      </c>
      <c r="AG82" s="15">
        <f t="shared" si="23"/>
        <v>61.856107065371447</v>
      </c>
      <c r="AH82" s="17"/>
      <c r="AI82" s="25">
        <f t="shared" si="3"/>
        <v>98.328959142995913</v>
      </c>
    </row>
    <row r="83" spans="1:35" ht="14.25" hidden="1" customHeight="1" thickBot="1">
      <c r="A83" s="11" t="s">
        <v>22</v>
      </c>
      <c r="B83" s="2" t="str">
        <f t="shared" si="4"/>
        <v>教育サービス</v>
      </c>
      <c r="C83" s="15">
        <f t="shared" si="21"/>
        <v>1.930738723350127</v>
      </c>
      <c r="D83" s="15">
        <f t="shared" si="21"/>
        <v>1.4079301666637336</v>
      </c>
      <c r="E83" s="15">
        <f t="shared" si="21"/>
        <v>1.8203458657144858</v>
      </c>
      <c r="F83" s="15">
        <f t="shared" si="21"/>
        <v>2.1250892946174758</v>
      </c>
      <c r="G83" s="15">
        <f t="shared" si="21"/>
        <v>1.2159680929972398</v>
      </c>
      <c r="H83" s="15">
        <f t="shared" si="21"/>
        <v>1.0288065843621399</v>
      </c>
      <c r="I83" s="15">
        <f t="shared" si="21"/>
        <v>1.106400712522059</v>
      </c>
      <c r="J83" s="15">
        <f t="shared" si="21"/>
        <v>2.8736762852296134</v>
      </c>
      <c r="K83" s="15">
        <f t="shared" si="21"/>
        <v>0.86911176777333565</v>
      </c>
      <c r="L83" s="15">
        <f t="shared" si="21"/>
        <v>2.2480642560994801</v>
      </c>
      <c r="M83" s="15">
        <f t="shared" si="21"/>
        <v>1.9713811778157659</v>
      </c>
      <c r="N83" s="15">
        <f t="shared" si="21"/>
        <v>3.1423929137191324</v>
      </c>
      <c r="O83" s="15">
        <f t="shared" si="21"/>
        <v>1.876216609207533</v>
      </c>
      <c r="P83" s="17"/>
      <c r="Q83" s="25">
        <f t="shared" si="1"/>
        <v>2.1865675655937471</v>
      </c>
      <c r="S83"/>
      <c r="T83" s="2" t="str">
        <f t="shared" si="5"/>
        <v>教育サービス</v>
      </c>
      <c r="U83" s="15">
        <f t="shared" ref="U83:AG83" si="24">U23/U$60*100000</f>
        <v>0.22424717420529605</v>
      </c>
      <c r="V83" s="15">
        <f t="shared" si="24"/>
        <v>0.29331362265789068</v>
      </c>
      <c r="W83" s="15">
        <f t="shared" si="24"/>
        <v>0.17729694845357169</v>
      </c>
      <c r="X83" s="15">
        <f t="shared" si="24"/>
        <v>0.24098442136126078</v>
      </c>
      <c r="Y83" s="15">
        <f t="shared" si="24"/>
        <v>0.18915409343644754</v>
      </c>
      <c r="Z83" s="15">
        <f t="shared" si="24"/>
        <v>0</v>
      </c>
      <c r="AA83" s="15">
        <f t="shared" si="24"/>
        <v>0.25474786330229654</v>
      </c>
      <c r="AB83" s="15">
        <f t="shared" si="24"/>
        <v>0.30159780485053717</v>
      </c>
      <c r="AC83" s="15">
        <f t="shared" si="24"/>
        <v>0</v>
      </c>
      <c r="AD83" s="15">
        <f t="shared" si="24"/>
        <v>0.17479125554306771</v>
      </c>
      <c r="AE83" s="15">
        <f t="shared" si="24"/>
        <v>0.25006783089913137</v>
      </c>
      <c r="AF83" s="15">
        <f t="shared" si="24"/>
        <v>0.26974448723191446</v>
      </c>
      <c r="AG83" s="15">
        <f t="shared" si="24"/>
        <v>0.13245419071814013</v>
      </c>
      <c r="AH83" s="17"/>
      <c r="AI83" s="25">
        <f t="shared" si="3"/>
        <v>0.23769328742747026</v>
      </c>
    </row>
    <row r="84" spans="1:35" ht="14.25" hidden="1" customHeight="1" thickBot="1">
      <c r="A84" s="11" t="s">
        <v>23</v>
      </c>
      <c r="B84" s="2" t="str">
        <f t="shared" si="4"/>
        <v>教養・娯楽サービス</v>
      </c>
      <c r="C84" s="15">
        <f t="shared" si="21"/>
        <v>10.675849411465409</v>
      </c>
      <c r="D84" s="15">
        <f t="shared" si="21"/>
        <v>10.031502437479102</v>
      </c>
      <c r="E84" s="15">
        <f t="shared" si="21"/>
        <v>15.402926556045649</v>
      </c>
      <c r="F84" s="15">
        <f t="shared" si="21"/>
        <v>31.47934471587206</v>
      </c>
      <c r="G84" s="15">
        <f t="shared" si="21"/>
        <v>11.146374185808032</v>
      </c>
      <c r="H84" s="15">
        <f t="shared" si="21"/>
        <v>7.8875171467764069</v>
      </c>
      <c r="I84" s="15">
        <f t="shared" si="21"/>
        <v>17.948278225357843</v>
      </c>
      <c r="J84" s="15">
        <f t="shared" si="21"/>
        <v>21.972570980909506</v>
      </c>
      <c r="K84" s="15">
        <f t="shared" si="21"/>
        <v>9.5602294455066925</v>
      </c>
      <c r="L84" s="15">
        <f t="shared" si="21"/>
        <v>13.167233500011239</v>
      </c>
      <c r="M84" s="15">
        <f t="shared" si="21"/>
        <v>9.5752800065337205</v>
      </c>
      <c r="N84" s="15">
        <f t="shared" si="21"/>
        <v>18.761934161323058</v>
      </c>
      <c r="O84" s="15">
        <f t="shared" si="21"/>
        <v>13.837097492905556</v>
      </c>
      <c r="P84" s="17"/>
      <c r="Q84" s="25">
        <f t="shared" si="1"/>
        <v>21.209705386259348</v>
      </c>
      <c r="S84"/>
      <c r="T84" s="2" t="str">
        <f t="shared" si="5"/>
        <v>教養・娯楽サービス</v>
      </c>
      <c r="U84" s="15">
        <f t="shared" ref="U84:AG84" si="25">U24/U$60*100000</f>
        <v>7.063785987466825</v>
      </c>
      <c r="V84" s="15">
        <f t="shared" si="25"/>
        <v>8.3105526419735707</v>
      </c>
      <c r="W84" s="15">
        <f t="shared" si="25"/>
        <v>10.90376232989466</v>
      </c>
      <c r="X84" s="15">
        <f t="shared" si="25"/>
        <v>17.250468162443582</v>
      </c>
      <c r="Y84" s="15">
        <f t="shared" si="25"/>
        <v>8.6065112513583628</v>
      </c>
      <c r="Z84" s="15">
        <f t="shared" si="25"/>
        <v>13.017396948579497</v>
      </c>
      <c r="AA84" s="15">
        <f t="shared" si="25"/>
        <v>12.949683051200074</v>
      </c>
      <c r="AB84" s="15">
        <f t="shared" si="25"/>
        <v>13.511581657304065</v>
      </c>
      <c r="AC84" s="15">
        <f t="shared" si="25"/>
        <v>10.726391212940317</v>
      </c>
      <c r="AD84" s="15">
        <f t="shared" si="25"/>
        <v>12.672366026872409</v>
      </c>
      <c r="AE84" s="15">
        <f t="shared" si="25"/>
        <v>7.5020349269739413</v>
      </c>
      <c r="AF84" s="15">
        <f t="shared" si="25"/>
        <v>12.084553027989767</v>
      </c>
      <c r="AG84" s="15">
        <f t="shared" si="25"/>
        <v>8.7419765873972484</v>
      </c>
      <c r="AH84" s="17"/>
      <c r="AI84" s="25">
        <f t="shared" si="3"/>
        <v>12.669052219884165</v>
      </c>
    </row>
    <row r="85" spans="1:35" ht="14.25" hidden="1" customHeight="1" thickBot="1">
      <c r="A85" s="11" t="s">
        <v>24</v>
      </c>
      <c r="B85" s="2" t="str">
        <f t="shared" si="4"/>
        <v>保健・福祉サービス</v>
      </c>
      <c r="C85" s="15">
        <f t="shared" si="21"/>
        <v>15.559482652880435</v>
      </c>
      <c r="D85" s="15">
        <f t="shared" si="21"/>
        <v>20.063004874958203</v>
      </c>
      <c r="E85" s="15">
        <f t="shared" si="21"/>
        <v>17.503325631870055</v>
      </c>
      <c r="F85" s="15">
        <f t="shared" si="21"/>
        <v>36.313339045386542</v>
      </c>
      <c r="G85" s="15">
        <f t="shared" si="21"/>
        <v>13.780971720635385</v>
      </c>
      <c r="H85" s="15">
        <f t="shared" si="21"/>
        <v>18.518518518518519</v>
      </c>
      <c r="I85" s="15">
        <f t="shared" si="21"/>
        <v>28.766418525573531</v>
      </c>
      <c r="J85" s="15">
        <f t="shared" si="21"/>
        <v>31.168335093644266</v>
      </c>
      <c r="K85" s="15">
        <f t="shared" si="21"/>
        <v>8.6911176777333576</v>
      </c>
      <c r="L85" s="15">
        <f t="shared" si="21"/>
        <v>26.173890981729659</v>
      </c>
      <c r="M85" s="15">
        <f t="shared" si="21"/>
        <v>19.713811778157659</v>
      </c>
      <c r="N85" s="15">
        <f t="shared" si="21"/>
        <v>60.260005286613968</v>
      </c>
      <c r="O85" s="15">
        <f t="shared" si="21"/>
        <v>19.231220244377212</v>
      </c>
      <c r="P85" s="17"/>
      <c r="Q85" s="25">
        <f t="shared" si="1"/>
        <v>30.925353936047561</v>
      </c>
      <c r="S85"/>
      <c r="T85" s="2" t="str">
        <f t="shared" si="5"/>
        <v>保健・福祉サービス</v>
      </c>
      <c r="U85" s="15">
        <f t="shared" ref="U85:AG85" si="26">U25/U$60*100000</f>
        <v>22.92927356249152</v>
      </c>
      <c r="V85" s="15">
        <f t="shared" si="26"/>
        <v>23.171776189973368</v>
      </c>
      <c r="W85" s="15">
        <f t="shared" si="26"/>
        <v>46.008558123701853</v>
      </c>
      <c r="X85" s="15">
        <f t="shared" si="26"/>
        <v>45.445645461711088</v>
      </c>
      <c r="Y85" s="15">
        <f t="shared" si="26"/>
        <v>21.563566651755018</v>
      </c>
      <c r="Z85" s="15">
        <f t="shared" si="26"/>
        <v>28.531280983187941</v>
      </c>
      <c r="AA85" s="15">
        <f t="shared" si="26"/>
        <v>17.535144590641412</v>
      </c>
      <c r="AB85" s="15">
        <f t="shared" si="26"/>
        <v>32.844000948223496</v>
      </c>
      <c r="AC85" s="15">
        <f t="shared" si="26"/>
        <v>53.989502438466268</v>
      </c>
      <c r="AD85" s="15">
        <f t="shared" si="26"/>
        <v>38.978449986104096</v>
      </c>
      <c r="AE85" s="15">
        <f t="shared" si="26"/>
        <v>40.636022521108856</v>
      </c>
      <c r="AF85" s="15">
        <f t="shared" si="26"/>
        <v>45.317073854961627</v>
      </c>
      <c r="AG85" s="15">
        <f t="shared" si="26"/>
        <v>38.544169498978775</v>
      </c>
      <c r="AH85" s="17"/>
      <c r="AI85" s="25">
        <f t="shared" si="3"/>
        <v>35.40203822944742</v>
      </c>
    </row>
    <row r="86" spans="1:35" ht="14.25" thickBot="1">
      <c r="A86" s="11" t="s">
        <v>25</v>
      </c>
      <c r="B86" s="2" t="str">
        <f t="shared" si="4"/>
        <v>他の役務</v>
      </c>
      <c r="C86" s="15">
        <f t="shared" si="21"/>
        <v>12.379442402656696</v>
      </c>
      <c r="D86" s="15">
        <f t="shared" si="21"/>
        <v>14.255292937470301</v>
      </c>
      <c r="E86" s="15">
        <f t="shared" si="21"/>
        <v>14.702793530770847</v>
      </c>
      <c r="F86" s="15">
        <f t="shared" si="21"/>
        <v>21.391008723841843</v>
      </c>
      <c r="G86" s="15">
        <f t="shared" si="21"/>
        <v>13.983633069468258</v>
      </c>
      <c r="H86" s="15">
        <f t="shared" si="21"/>
        <v>20.576131687242796</v>
      </c>
      <c r="I86" s="15">
        <f t="shared" si="21"/>
        <v>19.91521282539706</v>
      </c>
      <c r="J86" s="15">
        <f t="shared" si="21"/>
        <v>17.595740946482863</v>
      </c>
      <c r="K86" s="15">
        <f t="shared" si="21"/>
        <v>10.429341213280029</v>
      </c>
      <c r="L86" s="15">
        <f t="shared" si="21"/>
        <v>13.6489615548897</v>
      </c>
      <c r="M86" s="15">
        <f t="shared" si="21"/>
        <v>8.7304023588983917</v>
      </c>
      <c r="N86" s="15">
        <f t="shared" si="21"/>
        <v>19.501320729256975</v>
      </c>
      <c r="O86" s="15">
        <f t="shared" si="21"/>
        <v>10.553718426792374</v>
      </c>
      <c r="P86" s="17"/>
      <c r="Q86" s="25">
        <f t="shared" si="1"/>
        <v>18.010028181940495</v>
      </c>
      <c r="S86"/>
      <c r="T86" s="2" t="str">
        <f t="shared" si="5"/>
        <v>他の役務</v>
      </c>
      <c r="U86" s="15">
        <f t="shared" ref="U86:AG86" si="27">U26/U$60*100000</f>
        <v>19.8458749171687</v>
      </c>
      <c r="V86" s="15">
        <f t="shared" si="27"/>
        <v>21.314123246473393</v>
      </c>
      <c r="W86" s="15">
        <f t="shared" si="27"/>
        <v>36.434522907208979</v>
      </c>
      <c r="X86" s="15">
        <f t="shared" si="27"/>
        <v>50.265333888936304</v>
      </c>
      <c r="Y86" s="15">
        <f t="shared" si="27"/>
        <v>29.791769716240488</v>
      </c>
      <c r="Z86" s="15">
        <f t="shared" si="27"/>
        <v>39.94379337646312</v>
      </c>
      <c r="AA86" s="15">
        <f t="shared" si="27"/>
        <v>27.258021373345734</v>
      </c>
      <c r="AB86" s="15">
        <f t="shared" si="27"/>
        <v>38.725158142808972</v>
      </c>
      <c r="AC86" s="15">
        <f t="shared" si="27"/>
        <v>30.033895396232893</v>
      </c>
      <c r="AD86" s="15">
        <f t="shared" si="27"/>
        <v>40.027197519362502</v>
      </c>
      <c r="AE86" s="15">
        <f t="shared" si="27"/>
        <v>25.006783089913139</v>
      </c>
      <c r="AF86" s="15">
        <f t="shared" si="27"/>
        <v>42.673577880088864</v>
      </c>
      <c r="AG86" s="15">
        <f t="shared" si="27"/>
        <v>24.636479473574067</v>
      </c>
      <c r="AH86" s="17"/>
      <c r="AI86" s="25">
        <f t="shared" si="3"/>
        <v>36.823444088263692</v>
      </c>
    </row>
    <row r="87" spans="1:35" ht="14.25" thickBot="1">
      <c r="A87" s="11" t="s">
        <v>26</v>
      </c>
      <c r="B87" s="2" t="str">
        <f t="shared" si="4"/>
        <v>内職・副業・ねずみ講</v>
      </c>
      <c r="C87" s="15">
        <f t="shared" si="21"/>
        <v>3.1800402502237386</v>
      </c>
      <c r="D87" s="15">
        <f t="shared" si="21"/>
        <v>2.6398690624945003</v>
      </c>
      <c r="E87" s="15">
        <f t="shared" si="21"/>
        <v>3.3606385213190504</v>
      </c>
      <c r="F87" s="15">
        <f t="shared" si="21"/>
        <v>9.4344623629171451</v>
      </c>
      <c r="G87" s="15">
        <f t="shared" si="21"/>
        <v>2.2292748371616065</v>
      </c>
      <c r="H87" s="15">
        <f t="shared" si="21"/>
        <v>3.4293552812071333</v>
      </c>
      <c r="I87" s="15">
        <f t="shared" si="21"/>
        <v>5.4705368563590691</v>
      </c>
      <c r="J87" s="15">
        <f t="shared" si="21"/>
        <v>5.3936693353540432</v>
      </c>
      <c r="K87" s="15">
        <f t="shared" si="21"/>
        <v>4.3455588388666788</v>
      </c>
      <c r="L87" s="15">
        <f t="shared" si="21"/>
        <v>7.0653448048840799</v>
      </c>
      <c r="M87" s="15">
        <f t="shared" si="21"/>
        <v>1.1265035301804378</v>
      </c>
      <c r="N87" s="15">
        <f t="shared" si="21"/>
        <v>4.1590494446282644</v>
      </c>
      <c r="O87" s="15">
        <f t="shared" si="21"/>
        <v>1.1726353807547081</v>
      </c>
      <c r="P87" s="17"/>
      <c r="Q87" s="25">
        <f t="shared" si="1"/>
        <v>5.9110209856550959</v>
      </c>
      <c r="S87"/>
      <c r="T87" s="2" t="str">
        <f t="shared" si="5"/>
        <v>内職・副業・ねずみ講</v>
      </c>
      <c r="U87" s="15">
        <f t="shared" ref="U87:AG87" si="28">U27/U$60*100000</f>
        <v>0.33637076130794408</v>
      </c>
      <c r="V87" s="15">
        <f t="shared" si="28"/>
        <v>0.29331362265789068</v>
      </c>
      <c r="W87" s="15">
        <f t="shared" si="28"/>
        <v>1.152430164948216</v>
      </c>
      <c r="X87" s="15">
        <f t="shared" si="28"/>
        <v>0.88360954499128952</v>
      </c>
      <c r="Y87" s="15">
        <f t="shared" si="28"/>
        <v>9.457704671822377E-2</v>
      </c>
      <c r="Z87" s="15">
        <f t="shared" si="28"/>
        <v>1.069923036869548</v>
      </c>
      <c r="AA87" s="15">
        <f t="shared" si="28"/>
        <v>0.93407549877508744</v>
      </c>
      <c r="AB87" s="15">
        <f t="shared" si="28"/>
        <v>0.78415429261139669</v>
      </c>
      <c r="AC87" s="15">
        <f t="shared" si="28"/>
        <v>1.0726391212940318</v>
      </c>
      <c r="AD87" s="15">
        <f t="shared" si="28"/>
        <v>0.69916502217227083</v>
      </c>
      <c r="AE87" s="15">
        <f t="shared" si="28"/>
        <v>0</v>
      </c>
      <c r="AF87" s="15">
        <f t="shared" si="28"/>
        <v>0.97108015403489201</v>
      </c>
      <c r="AG87" s="15">
        <f t="shared" si="28"/>
        <v>0.79472514430884089</v>
      </c>
      <c r="AH87" s="17"/>
      <c r="AI87" s="25">
        <f t="shared" si="3"/>
        <v>0.75111078827080602</v>
      </c>
    </row>
    <row r="88" spans="1:35" ht="14.25" thickBot="1">
      <c r="A88" s="11" t="s">
        <v>27</v>
      </c>
      <c r="B88" s="2" t="str">
        <f t="shared" si="4"/>
        <v>他の行政サービス</v>
      </c>
      <c r="C88" s="15">
        <f t="shared" si="21"/>
        <v>0.34071859823825773</v>
      </c>
      <c r="D88" s="15">
        <f t="shared" si="21"/>
        <v>0.87995635416483331</v>
      </c>
      <c r="E88" s="15">
        <f t="shared" si="21"/>
        <v>0.28005321010992085</v>
      </c>
      <c r="F88" s="15">
        <f t="shared" si="21"/>
        <v>0.74728414755779371</v>
      </c>
      <c r="G88" s="15">
        <f t="shared" si="21"/>
        <v>1.8239521394958595</v>
      </c>
      <c r="H88" s="15">
        <f t="shared" si="21"/>
        <v>0.68587105624142664</v>
      </c>
      <c r="I88" s="15">
        <f t="shared" si="21"/>
        <v>0.43026694375857844</v>
      </c>
      <c r="J88" s="15">
        <f t="shared" si="21"/>
        <v>0.53052485265777483</v>
      </c>
      <c r="K88" s="15">
        <f t="shared" si="21"/>
        <v>2.6073353033200073</v>
      </c>
      <c r="L88" s="15">
        <f t="shared" si="21"/>
        <v>0.8028800914641</v>
      </c>
      <c r="M88" s="15">
        <f t="shared" si="21"/>
        <v>0.5632517650902189</v>
      </c>
      <c r="N88" s="15">
        <f t="shared" si="21"/>
        <v>1.3863498148760882</v>
      </c>
      <c r="O88" s="15">
        <f t="shared" si="21"/>
        <v>0.93810830460376649</v>
      </c>
      <c r="P88" s="17"/>
      <c r="Q88" s="25">
        <f t="shared" si="1"/>
        <v>0.743432972301874</v>
      </c>
      <c r="S88"/>
      <c r="T88" s="2" t="str">
        <f t="shared" si="5"/>
        <v>他の行政サービス</v>
      </c>
      <c r="U88" s="15">
        <f t="shared" ref="U88:AG88" si="29">U28/U$60*100000</f>
        <v>8.577454413352573</v>
      </c>
      <c r="V88" s="15">
        <f t="shared" si="29"/>
        <v>4.7907891700788818</v>
      </c>
      <c r="W88" s="15">
        <f t="shared" si="29"/>
        <v>7.9783626804107266</v>
      </c>
      <c r="X88" s="15">
        <f t="shared" si="29"/>
        <v>5.4221494806283665</v>
      </c>
      <c r="Y88" s="15">
        <f t="shared" si="29"/>
        <v>4.9180064293476358</v>
      </c>
      <c r="Z88" s="15">
        <f t="shared" si="29"/>
        <v>6.7761792335071362</v>
      </c>
      <c r="AA88" s="15">
        <f t="shared" si="29"/>
        <v>2.1228988608524713</v>
      </c>
      <c r="AB88" s="15">
        <f t="shared" si="29"/>
        <v>4.0715703654822519</v>
      </c>
      <c r="AC88" s="15">
        <f t="shared" si="29"/>
        <v>8.5811129703522546</v>
      </c>
      <c r="AD88" s="15">
        <f t="shared" si="29"/>
        <v>8.7395627771533846</v>
      </c>
      <c r="AE88" s="15">
        <f t="shared" si="29"/>
        <v>5.1263905334321933</v>
      </c>
      <c r="AF88" s="15">
        <f t="shared" si="29"/>
        <v>13.756968848827636</v>
      </c>
      <c r="AG88" s="15">
        <f t="shared" si="29"/>
        <v>5.5630760101618852</v>
      </c>
      <c r="AH88" s="17"/>
      <c r="AI88" s="25">
        <f t="shared" si="3"/>
        <v>6.203794801856974</v>
      </c>
    </row>
    <row r="89" spans="1:35" ht="14.25" thickBot="1">
      <c r="A89" s="11" t="s">
        <v>28</v>
      </c>
      <c r="B89" s="2" t="str">
        <f t="shared" si="4"/>
        <v>他の相談</v>
      </c>
      <c r="C89" s="15">
        <f t="shared" si="21"/>
        <v>4.6564875092561886</v>
      </c>
      <c r="D89" s="15">
        <f t="shared" si="21"/>
        <v>10.735467520810968</v>
      </c>
      <c r="E89" s="15">
        <f t="shared" si="21"/>
        <v>7.0013302527480219</v>
      </c>
      <c r="F89" s="15">
        <f t="shared" si="21"/>
        <v>5.5579258474610906</v>
      </c>
      <c r="G89" s="15">
        <f t="shared" si="21"/>
        <v>6.4851631626519461</v>
      </c>
      <c r="H89" s="15">
        <f t="shared" si="21"/>
        <v>5.4869684499314131</v>
      </c>
      <c r="I89" s="15">
        <f t="shared" si="21"/>
        <v>3.5036022563198532</v>
      </c>
      <c r="J89" s="15">
        <f t="shared" si="21"/>
        <v>4.6420924607555296</v>
      </c>
      <c r="K89" s="15">
        <f t="shared" si="21"/>
        <v>8.6911176777333576</v>
      </c>
      <c r="L89" s="15">
        <f t="shared" si="21"/>
        <v>6.5836167500056195</v>
      </c>
      <c r="M89" s="15">
        <f t="shared" si="21"/>
        <v>4.5060141207217512</v>
      </c>
      <c r="N89" s="15">
        <f t="shared" si="21"/>
        <v>9.1499087781821817</v>
      </c>
      <c r="O89" s="15">
        <f t="shared" si="21"/>
        <v>9.3810830460376646</v>
      </c>
      <c r="P89" s="17"/>
      <c r="Q89" s="25">
        <f t="shared" si="1"/>
        <v>6.0276379224867629</v>
      </c>
      <c r="S89"/>
      <c r="T89" s="2" t="str">
        <f t="shared" si="5"/>
        <v>他の相談</v>
      </c>
      <c r="U89" s="15">
        <f t="shared" ref="U89:AG89" si="30">U29/U$60*100000</f>
        <v>14.239695562036299</v>
      </c>
      <c r="V89" s="15">
        <f t="shared" si="30"/>
        <v>27.278166907183838</v>
      </c>
      <c r="W89" s="15">
        <f t="shared" si="30"/>
        <v>27.835620907210757</v>
      </c>
      <c r="X89" s="15">
        <f t="shared" si="30"/>
        <v>20.543921921047481</v>
      </c>
      <c r="Y89" s="15">
        <f t="shared" si="30"/>
        <v>19.009986390362979</v>
      </c>
      <c r="Z89" s="15">
        <f t="shared" si="30"/>
        <v>25.143191366434376</v>
      </c>
      <c r="AA89" s="15">
        <f t="shared" si="30"/>
        <v>12.567561256246631</v>
      </c>
      <c r="AB89" s="15">
        <f t="shared" si="30"/>
        <v>16.889477071630083</v>
      </c>
      <c r="AC89" s="15">
        <f t="shared" si="30"/>
        <v>20.737689678351281</v>
      </c>
      <c r="AD89" s="15">
        <f t="shared" si="30"/>
        <v>33.559921064268998</v>
      </c>
      <c r="AE89" s="15">
        <f t="shared" si="30"/>
        <v>15.379171600296582</v>
      </c>
      <c r="AF89" s="15">
        <f t="shared" si="30"/>
        <v>26.920499825745061</v>
      </c>
      <c r="AG89" s="15">
        <f t="shared" si="30"/>
        <v>30.199555483735949</v>
      </c>
      <c r="AH89" s="17"/>
      <c r="AI89" s="25">
        <f t="shared" si="3"/>
        <v>20.850455173137693</v>
      </c>
    </row>
    <row r="90" spans="1:35" ht="14.25" thickBot="1">
      <c r="A90" s="11" t="s">
        <v>29</v>
      </c>
      <c r="B90" s="2" t="str">
        <f t="shared" si="4"/>
        <v>合計</v>
      </c>
      <c r="C90" s="15">
        <f t="shared" si="21"/>
        <v>355.25592509642337</v>
      </c>
      <c r="D90" s="15">
        <f t="shared" si="21"/>
        <v>395.62837683250905</v>
      </c>
      <c r="E90" s="15">
        <f t="shared" si="21"/>
        <v>386.89350976685569</v>
      </c>
      <c r="F90" s="15">
        <f t="shared" si="21"/>
        <v>479.94324376899294</v>
      </c>
      <c r="G90" s="15">
        <f t="shared" si="21"/>
        <v>371.47825241065675</v>
      </c>
      <c r="H90" s="15">
        <f t="shared" si="21"/>
        <v>412.89437585733884</v>
      </c>
      <c r="I90" s="15">
        <f t="shared" si="21"/>
        <v>383.30638018264216</v>
      </c>
      <c r="J90" s="15">
        <f t="shared" si="21"/>
        <v>427.51461043339015</v>
      </c>
      <c r="K90" s="15">
        <f t="shared" si="21"/>
        <v>401.52963671128106</v>
      </c>
      <c r="L90" s="15">
        <f t="shared" si="21"/>
        <v>428.09566476865814</v>
      </c>
      <c r="M90" s="15">
        <f t="shared" si="21"/>
        <v>351.75072729884164</v>
      </c>
      <c r="N90" s="15">
        <f t="shared" si="21"/>
        <v>533.74467872729383</v>
      </c>
      <c r="O90" s="15">
        <f t="shared" si="21"/>
        <v>359.99906189169542</v>
      </c>
      <c r="P90" s="17"/>
      <c r="Q90" s="25">
        <f t="shared" si="1"/>
        <v>438.74935915348931</v>
      </c>
      <c r="S90"/>
      <c r="T90" s="2" t="str">
        <f t="shared" si="5"/>
        <v>合計</v>
      </c>
      <c r="U90" s="15">
        <f t="shared" ref="U90:AG90" si="31">U30/U$60*100000</f>
        <v>453.147477275352</v>
      </c>
      <c r="V90" s="15">
        <f t="shared" si="31"/>
        <v>456.29822564812531</v>
      </c>
      <c r="W90" s="15">
        <f t="shared" si="31"/>
        <v>716.19102327820281</v>
      </c>
      <c r="X90" s="15">
        <f t="shared" si="31"/>
        <v>769.24235502025772</v>
      </c>
      <c r="Y90" s="15">
        <f t="shared" si="31"/>
        <v>529.72603866877125</v>
      </c>
      <c r="Z90" s="15">
        <f t="shared" si="31"/>
        <v>707.5757683830609</v>
      </c>
      <c r="AA90" s="15">
        <f t="shared" si="31"/>
        <v>517.47782632139842</v>
      </c>
      <c r="AB90" s="15">
        <f t="shared" si="31"/>
        <v>689.03034496153725</v>
      </c>
      <c r="AC90" s="15">
        <f t="shared" si="31"/>
        <v>631.78444244218474</v>
      </c>
      <c r="AD90" s="15">
        <f t="shared" si="31"/>
        <v>827.28701248533935</v>
      </c>
      <c r="AE90" s="15">
        <f t="shared" si="31"/>
        <v>547.02338009184984</v>
      </c>
      <c r="AF90" s="15">
        <f t="shared" si="31"/>
        <v>806.85971020810246</v>
      </c>
      <c r="AG90" s="15">
        <f t="shared" si="31"/>
        <v>556.5725093976248</v>
      </c>
      <c r="AH90" s="17"/>
      <c r="AI90" s="25">
        <f t="shared" si="3"/>
        <v>663.9106288451643</v>
      </c>
    </row>
    <row r="91" spans="1:35" ht="14.25" hidden="1" thickBot="1">
      <c r="A91" s="11" t="s">
        <v>30</v>
      </c>
      <c r="B91" s="2">
        <f t="shared" si="4"/>
        <v>0</v>
      </c>
      <c r="C91" s="15">
        <f t="shared" si="21"/>
        <v>0</v>
      </c>
      <c r="D91" s="15">
        <f t="shared" si="21"/>
        <v>0</v>
      </c>
      <c r="E91" s="15">
        <f t="shared" si="21"/>
        <v>0</v>
      </c>
      <c r="F91" s="15">
        <f t="shared" si="21"/>
        <v>0</v>
      </c>
      <c r="G91" s="15">
        <f t="shared" si="21"/>
        <v>0</v>
      </c>
      <c r="H91" s="15">
        <f t="shared" si="21"/>
        <v>0</v>
      </c>
      <c r="I91" s="15">
        <f t="shared" si="21"/>
        <v>0</v>
      </c>
      <c r="J91" s="15">
        <f t="shared" si="21"/>
        <v>0</v>
      </c>
      <c r="K91" s="15">
        <f t="shared" si="21"/>
        <v>0</v>
      </c>
      <c r="L91" s="15">
        <f t="shared" si="21"/>
        <v>0</v>
      </c>
      <c r="M91" s="15">
        <f t="shared" si="21"/>
        <v>0</v>
      </c>
      <c r="N91" s="15">
        <f t="shared" si="21"/>
        <v>0</v>
      </c>
      <c r="O91" s="15">
        <f t="shared" si="21"/>
        <v>0</v>
      </c>
      <c r="P91" s="17"/>
      <c r="Q91" s="25">
        <f t="shared" si="1"/>
        <v>0</v>
      </c>
      <c r="S91"/>
      <c r="T91" s="2">
        <f t="shared" si="5"/>
        <v>0</v>
      </c>
      <c r="U91" s="15">
        <f t="shared" ref="U91:AG91" si="32">U31/U$60*100000</f>
        <v>0</v>
      </c>
      <c r="V91" s="15">
        <f t="shared" si="32"/>
        <v>0</v>
      </c>
      <c r="W91" s="15">
        <f t="shared" si="32"/>
        <v>0</v>
      </c>
      <c r="X91" s="15">
        <f t="shared" si="32"/>
        <v>0</v>
      </c>
      <c r="Y91" s="15">
        <f t="shared" si="32"/>
        <v>0</v>
      </c>
      <c r="Z91" s="15">
        <f t="shared" si="32"/>
        <v>0</v>
      </c>
      <c r="AA91" s="15">
        <f t="shared" si="32"/>
        <v>0</v>
      </c>
      <c r="AB91" s="15">
        <f t="shared" si="32"/>
        <v>0</v>
      </c>
      <c r="AC91" s="15">
        <f t="shared" si="32"/>
        <v>0</v>
      </c>
      <c r="AD91" s="15">
        <f t="shared" si="32"/>
        <v>0</v>
      </c>
      <c r="AE91" s="15">
        <f t="shared" si="32"/>
        <v>0</v>
      </c>
      <c r="AF91" s="15">
        <f t="shared" si="32"/>
        <v>0</v>
      </c>
      <c r="AG91" s="15">
        <f t="shared" si="32"/>
        <v>0</v>
      </c>
      <c r="AH91" s="17"/>
      <c r="AI91" s="25">
        <f t="shared" si="3"/>
        <v>0</v>
      </c>
    </row>
    <row r="92" spans="1:35" ht="14.25" hidden="1" thickBot="1">
      <c r="A92" s="11" t="s">
        <v>31</v>
      </c>
      <c r="B92" s="2">
        <f t="shared" si="4"/>
        <v>0</v>
      </c>
      <c r="C92" s="15">
        <f t="shared" si="21"/>
        <v>0</v>
      </c>
      <c r="D92" s="15">
        <f t="shared" si="21"/>
        <v>0</v>
      </c>
      <c r="E92" s="15">
        <f t="shared" si="21"/>
        <v>0</v>
      </c>
      <c r="F92" s="15">
        <f t="shared" si="21"/>
        <v>0</v>
      </c>
      <c r="G92" s="15">
        <f t="shared" si="21"/>
        <v>0</v>
      </c>
      <c r="H92" s="15">
        <f t="shared" si="21"/>
        <v>0</v>
      </c>
      <c r="I92" s="15">
        <f t="shared" si="21"/>
        <v>0</v>
      </c>
      <c r="J92" s="15">
        <f t="shared" si="21"/>
        <v>0</v>
      </c>
      <c r="K92" s="15">
        <f t="shared" si="21"/>
        <v>0</v>
      </c>
      <c r="L92" s="15">
        <f t="shared" si="21"/>
        <v>0</v>
      </c>
      <c r="M92" s="15">
        <f t="shared" si="21"/>
        <v>0</v>
      </c>
      <c r="N92" s="15">
        <f t="shared" si="21"/>
        <v>0</v>
      </c>
      <c r="O92" s="15">
        <f t="shared" si="21"/>
        <v>0</v>
      </c>
      <c r="P92" s="17"/>
      <c r="Q92" s="25">
        <f t="shared" si="1"/>
        <v>0</v>
      </c>
      <c r="S92"/>
      <c r="T92" s="2">
        <f t="shared" si="5"/>
        <v>0</v>
      </c>
      <c r="U92" s="15">
        <f t="shared" ref="U92:AG92" si="33">U32/U$60*100000</f>
        <v>0</v>
      </c>
      <c r="V92" s="15">
        <f t="shared" si="33"/>
        <v>0</v>
      </c>
      <c r="W92" s="15">
        <f t="shared" si="33"/>
        <v>0</v>
      </c>
      <c r="X92" s="15">
        <f t="shared" si="33"/>
        <v>0</v>
      </c>
      <c r="Y92" s="15">
        <f t="shared" si="33"/>
        <v>0</v>
      </c>
      <c r="Z92" s="15">
        <f t="shared" si="33"/>
        <v>0</v>
      </c>
      <c r="AA92" s="15">
        <f t="shared" si="33"/>
        <v>0</v>
      </c>
      <c r="AB92" s="15">
        <f t="shared" si="33"/>
        <v>0</v>
      </c>
      <c r="AC92" s="15">
        <f t="shared" si="33"/>
        <v>0</v>
      </c>
      <c r="AD92" s="15">
        <f t="shared" si="33"/>
        <v>0</v>
      </c>
      <c r="AE92" s="15">
        <f t="shared" si="33"/>
        <v>0</v>
      </c>
      <c r="AF92" s="15">
        <f t="shared" si="33"/>
        <v>0</v>
      </c>
      <c r="AG92" s="15">
        <f t="shared" si="33"/>
        <v>0</v>
      </c>
      <c r="AH92" s="17"/>
      <c r="AI92" s="25">
        <f t="shared" si="3"/>
        <v>0</v>
      </c>
    </row>
    <row r="93" spans="1:35" ht="14.25" hidden="1" thickBot="1">
      <c r="A93" s="11" t="s">
        <v>32</v>
      </c>
      <c r="B93" s="2">
        <f t="shared" si="4"/>
        <v>0</v>
      </c>
      <c r="C93" s="15">
        <f t="shared" si="21"/>
        <v>0</v>
      </c>
      <c r="D93" s="15">
        <f t="shared" si="21"/>
        <v>0</v>
      </c>
      <c r="E93" s="15">
        <f t="shared" si="21"/>
        <v>0</v>
      </c>
      <c r="F93" s="15">
        <f t="shared" si="21"/>
        <v>0</v>
      </c>
      <c r="G93" s="15">
        <f t="shared" si="21"/>
        <v>0</v>
      </c>
      <c r="H93" s="15">
        <f t="shared" si="21"/>
        <v>0</v>
      </c>
      <c r="I93" s="15">
        <f t="shared" si="21"/>
        <v>0</v>
      </c>
      <c r="J93" s="15">
        <f t="shared" si="21"/>
        <v>0</v>
      </c>
      <c r="K93" s="15">
        <f t="shared" si="21"/>
        <v>0</v>
      </c>
      <c r="L93" s="15">
        <f t="shared" si="21"/>
        <v>0</v>
      </c>
      <c r="M93" s="15">
        <f t="shared" si="21"/>
        <v>0</v>
      </c>
      <c r="N93" s="15">
        <f t="shared" si="21"/>
        <v>0</v>
      </c>
      <c r="O93" s="15">
        <f t="shared" si="21"/>
        <v>0</v>
      </c>
      <c r="P93" s="17"/>
      <c r="Q93" s="25">
        <f t="shared" si="1"/>
        <v>0</v>
      </c>
      <c r="S93"/>
      <c r="T93" s="2">
        <f t="shared" si="5"/>
        <v>0</v>
      </c>
      <c r="U93" s="15">
        <f t="shared" ref="U93:AG93" si="34">U33/U$60*100000</f>
        <v>0</v>
      </c>
      <c r="V93" s="15">
        <f t="shared" si="34"/>
        <v>0</v>
      </c>
      <c r="W93" s="15">
        <f t="shared" si="34"/>
        <v>0</v>
      </c>
      <c r="X93" s="15">
        <f t="shared" si="34"/>
        <v>0</v>
      </c>
      <c r="Y93" s="15">
        <f t="shared" si="34"/>
        <v>0</v>
      </c>
      <c r="Z93" s="15">
        <f t="shared" si="34"/>
        <v>0</v>
      </c>
      <c r="AA93" s="15">
        <f t="shared" si="34"/>
        <v>0</v>
      </c>
      <c r="AB93" s="15">
        <f t="shared" si="34"/>
        <v>0</v>
      </c>
      <c r="AC93" s="15">
        <f t="shared" si="34"/>
        <v>0</v>
      </c>
      <c r="AD93" s="15">
        <f t="shared" si="34"/>
        <v>0</v>
      </c>
      <c r="AE93" s="15">
        <f t="shared" si="34"/>
        <v>0</v>
      </c>
      <c r="AF93" s="15">
        <f t="shared" si="34"/>
        <v>0</v>
      </c>
      <c r="AG93" s="15">
        <f t="shared" si="34"/>
        <v>0</v>
      </c>
      <c r="AH93" s="17"/>
      <c r="AI93" s="25">
        <f t="shared" si="3"/>
        <v>0</v>
      </c>
    </row>
    <row r="94" spans="1:35" ht="14.25" hidden="1" thickBot="1">
      <c r="A94" s="11" t="s">
        <v>33</v>
      </c>
      <c r="B94" s="2">
        <f t="shared" si="4"/>
        <v>0</v>
      </c>
      <c r="C94" s="15">
        <f t="shared" si="21"/>
        <v>0</v>
      </c>
      <c r="D94" s="15">
        <f t="shared" si="21"/>
        <v>0</v>
      </c>
      <c r="E94" s="15">
        <f t="shared" si="21"/>
        <v>0</v>
      </c>
      <c r="F94" s="15">
        <f t="shared" si="21"/>
        <v>0</v>
      </c>
      <c r="G94" s="15">
        <f t="shared" si="21"/>
        <v>0</v>
      </c>
      <c r="H94" s="15">
        <f t="shared" si="21"/>
        <v>0</v>
      </c>
      <c r="I94" s="15">
        <f t="shared" si="21"/>
        <v>0</v>
      </c>
      <c r="J94" s="15">
        <f t="shared" si="21"/>
        <v>0</v>
      </c>
      <c r="K94" s="15">
        <f t="shared" si="21"/>
        <v>0</v>
      </c>
      <c r="L94" s="15">
        <f t="shared" si="21"/>
        <v>0</v>
      </c>
      <c r="M94" s="15">
        <f t="shared" si="21"/>
        <v>0</v>
      </c>
      <c r="N94" s="15">
        <f t="shared" si="21"/>
        <v>0</v>
      </c>
      <c r="O94" s="15">
        <f t="shared" si="21"/>
        <v>0</v>
      </c>
      <c r="P94" s="17"/>
      <c r="Q94" s="25">
        <f t="shared" si="1"/>
        <v>0</v>
      </c>
      <c r="S94"/>
      <c r="T94" s="2">
        <f t="shared" si="5"/>
        <v>0</v>
      </c>
      <c r="U94" s="15">
        <f t="shared" ref="U94:AG94" si="35">U34/U$60*100000</f>
        <v>0</v>
      </c>
      <c r="V94" s="15">
        <f t="shared" si="35"/>
        <v>0</v>
      </c>
      <c r="W94" s="15">
        <f t="shared" si="35"/>
        <v>0</v>
      </c>
      <c r="X94" s="15">
        <f t="shared" si="35"/>
        <v>0</v>
      </c>
      <c r="Y94" s="15">
        <f t="shared" si="35"/>
        <v>0</v>
      </c>
      <c r="Z94" s="15">
        <f t="shared" si="35"/>
        <v>0</v>
      </c>
      <c r="AA94" s="15">
        <f t="shared" si="35"/>
        <v>0</v>
      </c>
      <c r="AB94" s="15">
        <f t="shared" si="35"/>
        <v>0</v>
      </c>
      <c r="AC94" s="15">
        <f t="shared" si="35"/>
        <v>0</v>
      </c>
      <c r="AD94" s="15">
        <f t="shared" si="35"/>
        <v>0</v>
      </c>
      <c r="AE94" s="15">
        <f t="shared" si="35"/>
        <v>0</v>
      </c>
      <c r="AF94" s="15">
        <f t="shared" si="35"/>
        <v>0</v>
      </c>
      <c r="AG94" s="15">
        <f t="shared" si="35"/>
        <v>0</v>
      </c>
      <c r="AH94" s="17"/>
      <c r="AI94" s="25">
        <f t="shared" si="3"/>
        <v>0</v>
      </c>
    </row>
    <row r="95" spans="1:35" ht="14.25" hidden="1" thickBot="1">
      <c r="A95" s="11" t="s">
        <v>34</v>
      </c>
      <c r="B95" s="2">
        <f t="shared" si="4"/>
        <v>0</v>
      </c>
      <c r="C95" s="15">
        <f t="shared" si="21"/>
        <v>0</v>
      </c>
      <c r="D95" s="15">
        <f t="shared" si="21"/>
        <v>0</v>
      </c>
      <c r="E95" s="15">
        <f t="shared" si="21"/>
        <v>0</v>
      </c>
      <c r="F95" s="15">
        <f t="shared" si="21"/>
        <v>0</v>
      </c>
      <c r="G95" s="15">
        <f t="shared" si="21"/>
        <v>0</v>
      </c>
      <c r="H95" s="15">
        <f t="shared" si="21"/>
        <v>0</v>
      </c>
      <c r="I95" s="15">
        <f t="shared" si="21"/>
        <v>0</v>
      </c>
      <c r="J95" s="15">
        <f t="shared" si="21"/>
        <v>0</v>
      </c>
      <c r="K95" s="15">
        <f t="shared" si="21"/>
        <v>0</v>
      </c>
      <c r="L95" s="15">
        <f t="shared" si="21"/>
        <v>0</v>
      </c>
      <c r="M95" s="15">
        <f t="shared" si="21"/>
        <v>0</v>
      </c>
      <c r="N95" s="15">
        <f t="shared" si="21"/>
        <v>0</v>
      </c>
      <c r="O95" s="15">
        <f t="shared" si="21"/>
        <v>0</v>
      </c>
      <c r="P95" s="17"/>
      <c r="Q95" s="25">
        <f t="shared" si="1"/>
        <v>0</v>
      </c>
      <c r="S95"/>
      <c r="T95" s="2">
        <f t="shared" si="5"/>
        <v>0</v>
      </c>
      <c r="U95" s="15">
        <f t="shared" ref="U95:AG95" si="36">U35/U$60*100000</f>
        <v>0</v>
      </c>
      <c r="V95" s="15">
        <f t="shared" si="36"/>
        <v>0</v>
      </c>
      <c r="W95" s="15">
        <f t="shared" si="36"/>
        <v>0</v>
      </c>
      <c r="X95" s="15">
        <f t="shared" si="36"/>
        <v>0</v>
      </c>
      <c r="Y95" s="15">
        <f t="shared" si="36"/>
        <v>0</v>
      </c>
      <c r="Z95" s="15">
        <f t="shared" si="36"/>
        <v>0</v>
      </c>
      <c r="AA95" s="15">
        <f t="shared" si="36"/>
        <v>0</v>
      </c>
      <c r="AB95" s="15">
        <f t="shared" si="36"/>
        <v>0</v>
      </c>
      <c r="AC95" s="15">
        <f t="shared" si="36"/>
        <v>0</v>
      </c>
      <c r="AD95" s="15">
        <f t="shared" si="36"/>
        <v>0</v>
      </c>
      <c r="AE95" s="15">
        <f t="shared" si="36"/>
        <v>0</v>
      </c>
      <c r="AF95" s="15">
        <f t="shared" si="36"/>
        <v>0</v>
      </c>
      <c r="AG95" s="15">
        <f t="shared" si="36"/>
        <v>0</v>
      </c>
      <c r="AH95" s="17"/>
      <c r="AI95" s="25">
        <f t="shared" si="3"/>
        <v>0</v>
      </c>
    </row>
    <row r="96" spans="1:35" ht="14.25" hidden="1" thickBot="1">
      <c r="A96" s="11" t="s">
        <v>35</v>
      </c>
      <c r="B96" s="2">
        <f t="shared" si="4"/>
        <v>0</v>
      </c>
      <c r="C96" s="15">
        <f t="shared" si="21"/>
        <v>0</v>
      </c>
      <c r="D96" s="15">
        <f t="shared" si="21"/>
        <v>0</v>
      </c>
      <c r="E96" s="15">
        <f t="shared" si="21"/>
        <v>0</v>
      </c>
      <c r="F96" s="15">
        <f t="shared" si="21"/>
        <v>0</v>
      </c>
      <c r="G96" s="15">
        <f t="shared" si="21"/>
        <v>0</v>
      </c>
      <c r="H96" s="15">
        <f t="shared" si="21"/>
        <v>0</v>
      </c>
      <c r="I96" s="15">
        <f t="shared" si="21"/>
        <v>0</v>
      </c>
      <c r="J96" s="15">
        <f t="shared" si="21"/>
        <v>0</v>
      </c>
      <c r="K96" s="15">
        <f t="shared" si="21"/>
        <v>0</v>
      </c>
      <c r="L96" s="15">
        <f t="shared" si="21"/>
        <v>0</v>
      </c>
      <c r="M96" s="15">
        <f t="shared" si="21"/>
        <v>0</v>
      </c>
      <c r="N96" s="15">
        <f t="shared" si="21"/>
        <v>0</v>
      </c>
      <c r="O96" s="15">
        <f t="shared" si="21"/>
        <v>0</v>
      </c>
      <c r="P96" s="17"/>
      <c r="Q96" s="25">
        <f t="shared" si="1"/>
        <v>0</v>
      </c>
      <c r="S96"/>
      <c r="T96" s="2">
        <f t="shared" si="5"/>
        <v>0</v>
      </c>
      <c r="U96" s="15">
        <f t="shared" ref="U96:AG96" si="37">U36/U$60*100000</f>
        <v>0</v>
      </c>
      <c r="V96" s="15">
        <f t="shared" si="37"/>
        <v>0</v>
      </c>
      <c r="W96" s="15">
        <f t="shared" si="37"/>
        <v>0</v>
      </c>
      <c r="X96" s="15">
        <f t="shared" si="37"/>
        <v>0</v>
      </c>
      <c r="Y96" s="15">
        <f t="shared" si="37"/>
        <v>0</v>
      </c>
      <c r="Z96" s="15">
        <f t="shared" si="37"/>
        <v>0</v>
      </c>
      <c r="AA96" s="15">
        <f t="shared" si="37"/>
        <v>0</v>
      </c>
      <c r="AB96" s="15">
        <f t="shared" si="37"/>
        <v>0</v>
      </c>
      <c r="AC96" s="15">
        <f t="shared" si="37"/>
        <v>0</v>
      </c>
      <c r="AD96" s="15">
        <f t="shared" si="37"/>
        <v>0</v>
      </c>
      <c r="AE96" s="15">
        <f t="shared" si="37"/>
        <v>0</v>
      </c>
      <c r="AF96" s="15">
        <f t="shared" si="37"/>
        <v>0</v>
      </c>
      <c r="AG96" s="15">
        <f t="shared" si="37"/>
        <v>0</v>
      </c>
      <c r="AH96" s="17"/>
      <c r="AI96" s="25">
        <f t="shared" si="3"/>
        <v>0</v>
      </c>
    </row>
    <row r="97" spans="1:35" ht="14.25" hidden="1" thickBot="1">
      <c r="A97" s="11" t="s">
        <v>36</v>
      </c>
      <c r="B97" s="2">
        <f t="shared" si="4"/>
        <v>0</v>
      </c>
      <c r="C97" s="15">
        <f t="shared" ref="C97:O112" si="38">C37/C$60*100000</f>
        <v>0</v>
      </c>
      <c r="D97" s="15">
        <f t="shared" si="38"/>
        <v>0</v>
      </c>
      <c r="E97" s="15">
        <f t="shared" si="38"/>
        <v>0</v>
      </c>
      <c r="F97" s="15">
        <f t="shared" si="38"/>
        <v>0</v>
      </c>
      <c r="G97" s="15">
        <f t="shared" si="38"/>
        <v>0</v>
      </c>
      <c r="H97" s="15">
        <f t="shared" si="38"/>
        <v>0</v>
      </c>
      <c r="I97" s="15">
        <f t="shared" si="38"/>
        <v>0</v>
      </c>
      <c r="J97" s="15">
        <f t="shared" si="38"/>
        <v>0</v>
      </c>
      <c r="K97" s="15">
        <f t="shared" si="38"/>
        <v>0</v>
      </c>
      <c r="L97" s="15">
        <f t="shared" si="38"/>
        <v>0</v>
      </c>
      <c r="M97" s="15">
        <f t="shared" si="38"/>
        <v>0</v>
      </c>
      <c r="N97" s="15">
        <f t="shared" si="38"/>
        <v>0</v>
      </c>
      <c r="O97" s="15">
        <f t="shared" si="38"/>
        <v>0</v>
      </c>
      <c r="P97" s="17"/>
      <c r="Q97" s="25">
        <f t="shared" ref="Q97:Q115" si="39">Q37/Q$60*100000</f>
        <v>0</v>
      </c>
      <c r="S97"/>
      <c r="T97" s="2">
        <f t="shared" si="5"/>
        <v>0</v>
      </c>
      <c r="U97" s="15">
        <f t="shared" ref="U97:AG97" si="40">U37/U$60*100000</f>
        <v>0</v>
      </c>
      <c r="V97" s="15">
        <f t="shared" si="40"/>
        <v>0</v>
      </c>
      <c r="W97" s="15">
        <f t="shared" si="40"/>
        <v>0</v>
      </c>
      <c r="X97" s="15">
        <f t="shared" si="40"/>
        <v>0</v>
      </c>
      <c r="Y97" s="15">
        <f t="shared" si="40"/>
        <v>0</v>
      </c>
      <c r="Z97" s="15">
        <f t="shared" si="40"/>
        <v>0</v>
      </c>
      <c r="AA97" s="15">
        <f t="shared" si="40"/>
        <v>0</v>
      </c>
      <c r="AB97" s="15">
        <f t="shared" si="40"/>
        <v>0</v>
      </c>
      <c r="AC97" s="15">
        <f t="shared" si="40"/>
        <v>0</v>
      </c>
      <c r="AD97" s="15">
        <f t="shared" si="40"/>
        <v>0</v>
      </c>
      <c r="AE97" s="15">
        <f t="shared" si="40"/>
        <v>0</v>
      </c>
      <c r="AF97" s="15">
        <f t="shared" si="40"/>
        <v>0</v>
      </c>
      <c r="AG97" s="15">
        <f t="shared" si="40"/>
        <v>0</v>
      </c>
      <c r="AH97" s="17"/>
      <c r="AI97" s="25">
        <f t="shared" ref="AI97:AI115" si="41">AI37/AI$60*100000</f>
        <v>0</v>
      </c>
    </row>
    <row r="98" spans="1:35" ht="14.25" hidden="1" thickBot="1">
      <c r="A98" s="11" t="s">
        <v>37</v>
      </c>
      <c r="B98" s="2">
        <f t="shared" si="4"/>
        <v>0</v>
      </c>
      <c r="C98" s="15">
        <f t="shared" si="38"/>
        <v>0</v>
      </c>
      <c r="D98" s="15">
        <f t="shared" si="38"/>
        <v>0</v>
      </c>
      <c r="E98" s="15">
        <f t="shared" si="38"/>
        <v>0</v>
      </c>
      <c r="F98" s="15">
        <f t="shared" si="38"/>
        <v>0</v>
      </c>
      <c r="G98" s="15">
        <f t="shared" si="38"/>
        <v>0</v>
      </c>
      <c r="H98" s="15">
        <f t="shared" si="38"/>
        <v>0</v>
      </c>
      <c r="I98" s="15">
        <f t="shared" si="38"/>
        <v>0</v>
      </c>
      <c r="J98" s="15">
        <f t="shared" si="38"/>
        <v>0</v>
      </c>
      <c r="K98" s="15">
        <f t="shared" si="38"/>
        <v>0</v>
      </c>
      <c r="L98" s="15">
        <f t="shared" si="38"/>
        <v>0</v>
      </c>
      <c r="M98" s="15">
        <f t="shared" si="38"/>
        <v>0</v>
      </c>
      <c r="N98" s="15">
        <f t="shared" si="38"/>
        <v>0</v>
      </c>
      <c r="O98" s="15">
        <f t="shared" si="38"/>
        <v>0</v>
      </c>
      <c r="P98" s="17"/>
      <c r="Q98" s="25">
        <f t="shared" si="39"/>
        <v>0</v>
      </c>
      <c r="S98"/>
      <c r="T98" s="2">
        <f t="shared" si="5"/>
        <v>0</v>
      </c>
      <c r="U98" s="15">
        <f t="shared" ref="U98:AG98" si="42">U38/U$60*100000</f>
        <v>0</v>
      </c>
      <c r="V98" s="15">
        <f t="shared" si="42"/>
        <v>0</v>
      </c>
      <c r="W98" s="15">
        <f t="shared" si="42"/>
        <v>0</v>
      </c>
      <c r="X98" s="15">
        <f t="shared" si="42"/>
        <v>0</v>
      </c>
      <c r="Y98" s="15">
        <f t="shared" si="42"/>
        <v>0</v>
      </c>
      <c r="Z98" s="15">
        <f t="shared" si="42"/>
        <v>0</v>
      </c>
      <c r="AA98" s="15">
        <f t="shared" si="42"/>
        <v>0</v>
      </c>
      <c r="AB98" s="15">
        <f t="shared" si="42"/>
        <v>0</v>
      </c>
      <c r="AC98" s="15">
        <f t="shared" si="42"/>
        <v>0</v>
      </c>
      <c r="AD98" s="15">
        <f t="shared" si="42"/>
        <v>0</v>
      </c>
      <c r="AE98" s="15">
        <f t="shared" si="42"/>
        <v>0</v>
      </c>
      <c r="AF98" s="15">
        <f t="shared" si="42"/>
        <v>0</v>
      </c>
      <c r="AG98" s="15">
        <f t="shared" si="42"/>
        <v>0</v>
      </c>
      <c r="AH98" s="17"/>
      <c r="AI98" s="25">
        <f t="shared" si="41"/>
        <v>0</v>
      </c>
    </row>
    <row r="99" spans="1:35" ht="14.25" hidden="1" thickBot="1">
      <c r="A99" s="11" t="s">
        <v>38</v>
      </c>
      <c r="B99" s="2">
        <f t="shared" si="4"/>
        <v>0</v>
      </c>
      <c r="C99" s="15">
        <f t="shared" si="38"/>
        <v>0</v>
      </c>
      <c r="D99" s="15">
        <f t="shared" si="38"/>
        <v>0</v>
      </c>
      <c r="E99" s="15">
        <f t="shared" si="38"/>
        <v>0</v>
      </c>
      <c r="F99" s="15">
        <f t="shared" si="38"/>
        <v>0</v>
      </c>
      <c r="G99" s="15">
        <f t="shared" si="38"/>
        <v>0</v>
      </c>
      <c r="H99" s="15">
        <f t="shared" si="38"/>
        <v>0</v>
      </c>
      <c r="I99" s="15">
        <f t="shared" si="38"/>
        <v>0</v>
      </c>
      <c r="J99" s="15">
        <f t="shared" si="38"/>
        <v>0</v>
      </c>
      <c r="K99" s="15">
        <f t="shared" si="38"/>
        <v>0</v>
      </c>
      <c r="L99" s="15">
        <f t="shared" si="38"/>
        <v>0</v>
      </c>
      <c r="M99" s="15">
        <f t="shared" si="38"/>
        <v>0</v>
      </c>
      <c r="N99" s="15">
        <f t="shared" si="38"/>
        <v>0</v>
      </c>
      <c r="O99" s="15">
        <f t="shared" si="38"/>
        <v>0</v>
      </c>
      <c r="P99" s="17"/>
      <c r="Q99" s="25">
        <f t="shared" si="39"/>
        <v>0</v>
      </c>
      <c r="S99"/>
      <c r="T99" s="2">
        <f t="shared" si="5"/>
        <v>0</v>
      </c>
      <c r="U99" s="15">
        <f t="shared" ref="U99:AG99" si="43">U39/U$60*100000</f>
        <v>0</v>
      </c>
      <c r="V99" s="15">
        <f t="shared" si="43"/>
        <v>0</v>
      </c>
      <c r="W99" s="15">
        <f t="shared" si="43"/>
        <v>0</v>
      </c>
      <c r="X99" s="15">
        <f t="shared" si="43"/>
        <v>0</v>
      </c>
      <c r="Y99" s="15">
        <f t="shared" si="43"/>
        <v>0</v>
      </c>
      <c r="Z99" s="15">
        <f t="shared" si="43"/>
        <v>0</v>
      </c>
      <c r="AA99" s="15">
        <f t="shared" si="43"/>
        <v>0</v>
      </c>
      <c r="AB99" s="15">
        <f t="shared" si="43"/>
        <v>0</v>
      </c>
      <c r="AC99" s="15">
        <f t="shared" si="43"/>
        <v>0</v>
      </c>
      <c r="AD99" s="15">
        <f t="shared" si="43"/>
        <v>0</v>
      </c>
      <c r="AE99" s="15">
        <f t="shared" si="43"/>
        <v>0</v>
      </c>
      <c r="AF99" s="15">
        <f t="shared" si="43"/>
        <v>0</v>
      </c>
      <c r="AG99" s="15">
        <f t="shared" si="43"/>
        <v>0</v>
      </c>
      <c r="AH99" s="17"/>
      <c r="AI99" s="25">
        <f t="shared" si="41"/>
        <v>0</v>
      </c>
    </row>
    <row r="100" spans="1:35" ht="14.25" hidden="1" thickBot="1">
      <c r="A100" s="11" t="s">
        <v>39</v>
      </c>
      <c r="B100" s="2">
        <f t="shared" si="4"/>
        <v>0</v>
      </c>
      <c r="C100" s="15">
        <f t="shared" si="38"/>
        <v>0</v>
      </c>
      <c r="D100" s="15">
        <f t="shared" si="38"/>
        <v>0</v>
      </c>
      <c r="E100" s="15">
        <f t="shared" si="38"/>
        <v>0</v>
      </c>
      <c r="F100" s="15">
        <f t="shared" si="38"/>
        <v>0</v>
      </c>
      <c r="G100" s="15">
        <f t="shared" si="38"/>
        <v>0</v>
      </c>
      <c r="H100" s="15">
        <f t="shared" si="38"/>
        <v>0</v>
      </c>
      <c r="I100" s="15">
        <f t="shared" si="38"/>
        <v>0</v>
      </c>
      <c r="J100" s="15">
        <f t="shared" si="38"/>
        <v>0</v>
      </c>
      <c r="K100" s="15">
        <f t="shared" si="38"/>
        <v>0</v>
      </c>
      <c r="L100" s="15">
        <f t="shared" si="38"/>
        <v>0</v>
      </c>
      <c r="M100" s="15">
        <f t="shared" si="38"/>
        <v>0</v>
      </c>
      <c r="N100" s="15">
        <f t="shared" si="38"/>
        <v>0</v>
      </c>
      <c r="O100" s="15">
        <f t="shared" si="38"/>
        <v>0</v>
      </c>
      <c r="P100" s="17"/>
      <c r="Q100" s="25">
        <f t="shared" si="39"/>
        <v>0</v>
      </c>
      <c r="S100"/>
      <c r="T100" s="2">
        <f t="shared" si="5"/>
        <v>0</v>
      </c>
      <c r="U100" s="15">
        <f t="shared" ref="U100:AG100" si="44">U40/U$60*100000</f>
        <v>0</v>
      </c>
      <c r="V100" s="15">
        <f t="shared" si="44"/>
        <v>0</v>
      </c>
      <c r="W100" s="15">
        <f t="shared" si="44"/>
        <v>0</v>
      </c>
      <c r="X100" s="15">
        <f t="shared" si="44"/>
        <v>0</v>
      </c>
      <c r="Y100" s="15">
        <f t="shared" si="44"/>
        <v>0</v>
      </c>
      <c r="Z100" s="15">
        <f t="shared" si="44"/>
        <v>0</v>
      </c>
      <c r="AA100" s="15">
        <f t="shared" si="44"/>
        <v>0</v>
      </c>
      <c r="AB100" s="15">
        <f t="shared" si="44"/>
        <v>0</v>
      </c>
      <c r="AC100" s="15">
        <f t="shared" si="44"/>
        <v>0</v>
      </c>
      <c r="AD100" s="15">
        <f t="shared" si="44"/>
        <v>0</v>
      </c>
      <c r="AE100" s="15">
        <f t="shared" si="44"/>
        <v>0</v>
      </c>
      <c r="AF100" s="15">
        <f t="shared" si="44"/>
        <v>0</v>
      </c>
      <c r="AG100" s="15">
        <f t="shared" si="44"/>
        <v>0</v>
      </c>
      <c r="AH100" s="17"/>
      <c r="AI100" s="25">
        <f t="shared" si="41"/>
        <v>0</v>
      </c>
    </row>
    <row r="101" spans="1:35" ht="14.25" hidden="1" thickBot="1">
      <c r="A101" s="11" t="s">
        <v>40</v>
      </c>
      <c r="B101" s="2">
        <f t="shared" si="4"/>
        <v>0</v>
      </c>
      <c r="C101" s="15">
        <f t="shared" si="38"/>
        <v>0</v>
      </c>
      <c r="D101" s="15">
        <f t="shared" si="38"/>
        <v>0</v>
      </c>
      <c r="E101" s="15">
        <f t="shared" si="38"/>
        <v>0</v>
      </c>
      <c r="F101" s="15">
        <f t="shared" si="38"/>
        <v>0</v>
      </c>
      <c r="G101" s="15">
        <f t="shared" si="38"/>
        <v>0</v>
      </c>
      <c r="H101" s="15">
        <f t="shared" si="38"/>
        <v>0</v>
      </c>
      <c r="I101" s="15">
        <f t="shared" si="38"/>
        <v>0</v>
      </c>
      <c r="J101" s="15">
        <f t="shared" si="38"/>
        <v>0</v>
      </c>
      <c r="K101" s="15">
        <f t="shared" si="38"/>
        <v>0</v>
      </c>
      <c r="L101" s="15">
        <f t="shared" si="38"/>
        <v>0</v>
      </c>
      <c r="M101" s="15">
        <f t="shared" si="38"/>
        <v>0</v>
      </c>
      <c r="N101" s="15">
        <f t="shared" si="38"/>
        <v>0</v>
      </c>
      <c r="O101" s="15">
        <f t="shared" si="38"/>
        <v>0</v>
      </c>
      <c r="P101" s="17"/>
      <c r="Q101" s="25">
        <f t="shared" si="39"/>
        <v>0</v>
      </c>
      <c r="S101"/>
      <c r="T101" s="2">
        <f t="shared" si="5"/>
        <v>0</v>
      </c>
      <c r="U101" s="15">
        <f t="shared" ref="U101:AG101" si="45">U41/U$60*100000</f>
        <v>0</v>
      </c>
      <c r="V101" s="15">
        <f t="shared" si="45"/>
        <v>0</v>
      </c>
      <c r="W101" s="15">
        <f t="shared" si="45"/>
        <v>0</v>
      </c>
      <c r="X101" s="15">
        <f t="shared" si="45"/>
        <v>0</v>
      </c>
      <c r="Y101" s="15">
        <f t="shared" si="45"/>
        <v>0</v>
      </c>
      <c r="Z101" s="15">
        <f t="shared" si="45"/>
        <v>0</v>
      </c>
      <c r="AA101" s="15">
        <f t="shared" si="45"/>
        <v>0</v>
      </c>
      <c r="AB101" s="15">
        <f t="shared" si="45"/>
        <v>0</v>
      </c>
      <c r="AC101" s="15">
        <f t="shared" si="45"/>
        <v>0</v>
      </c>
      <c r="AD101" s="15">
        <f t="shared" si="45"/>
        <v>0</v>
      </c>
      <c r="AE101" s="15">
        <f t="shared" si="45"/>
        <v>0</v>
      </c>
      <c r="AF101" s="15">
        <f t="shared" si="45"/>
        <v>0</v>
      </c>
      <c r="AG101" s="15">
        <f t="shared" si="45"/>
        <v>0</v>
      </c>
      <c r="AH101" s="17"/>
      <c r="AI101" s="25">
        <f t="shared" si="41"/>
        <v>0</v>
      </c>
    </row>
    <row r="102" spans="1:35" ht="14.25" hidden="1" thickBot="1">
      <c r="A102" s="11" t="s">
        <v>41</v>
      </c>
      <c r="B102" s="2">
        <f t="shared" si="4"/>
        <v>0</v>
      </c>
      <c r="C102" s="15">
        <f t="shared" si="38"/>
        <v>0</v>
      </c>
      <c r="D102" s="15">
        <f t="shared" si="38"/>
        <v>0</v>
      </c>
      <c r="E102" s="15">
        <f t="shared" si="38"/>
        <v>0</v>
      </c>
      <c r="F102" s="15">
        <f t="shared" si="38"/>
        <v>0</v>
      </c>
      <c r="G102" s="15">
        <f t="shared" si="38"/>
        <v>0</v>
      </c>
      <c r="H102" s="15">
        <f t="shared" si="38"/>
        <v>0</v>
      </c>
      <c r="I102" s="15">
        <f t="shared" si="38"/>
        <v>0</v>
      </c>
      <c r="J102" s="15">
        <f t="shared" si="38"/>
        <v>0</v>
      </c>
      <c r="K102" s="15">
        <f t="shared" si="38"/>
        <v>0</v>
      </c>
      <c r="L102" s="15">
        <f t="shared" si="38"/>
        <v>0</v>
      </c>
      <c r="M102" s="15">
        <f t="shared" si="38"/>
        <v>0</v>
      </c>
      <c r="N102" s="15">
        <f t="shared" si="38"/>
        <v>0</v>
      </c>
      <c r="O102" s="15">
        <f t="shared" si="38"/>
        <v>0</v>
      </c>
      <c r="P102" s="17"/>
      <c r="Q102" s="25">
        <f t="shared" si="39"/>
        <v>0</v>
      </c>
      <c r="S102"/>
      <c r="T102" s="2">
        <f t="shared" si="5"/>
        <v>0</v>
      </c>
      <c r="U102" s="15">
        <f t="shared" ref="U102:AG102" si="46">U42/U$60*100000</f>
        <v>0</v>
      </c>
      <c r="V102" s="15">
        <f t="shared" si="46"/>
        <v>0</v>
      </c>
      <c r="W102" s="15">
        <f t="shared" si="46"/>
        <v>0</v>
      </c>
      <c r="X102" s="15">
        <f t="shared" si="46"/>
        <v>0</v>
      </c>
      <c r="Y102" s="15">
        <f t="shared" si="46"/>
        <v>0</v>
      </c>
      <c r="Z102" s="15">
        <f t="shared" si="46"/>
        <v>0</v>
      </c>
      <c r="AA102" s="15">
        <f t="shared" si="46"/>
        <v>0</v>
      </c>
      <c r="AB102" s="15">
        <f t="shared" si="46"/>
        <v>0</v>
      </c>
      <c r="AC102" s="15">
        <f t="shared" si="46"/>
        <v>0</v>
      </c>
      <c r="AD102" s="15">
        <f t="shared" si="46"/>
        <v>0</v>
      </c>
      <c r="AE102" s="15">
        <f t="shared" si="46"/>
        <v>0</v>
      </c>
      <c r="AF102" s="15">
        <f t="shared" si="46"/>
        <v>0</v>
      </c>
      <c r="AG102" s="15">
        <f t="shared" si="46"/>
        <v>0</v>
      </c>
      <c r="AH102" s="17"/>
      <c r="AI102" s="25">
        <f t="shared" si="41"/>
        <v>0</v>
      </c>
    </row>
    <row r="103" spans="1:35" ht="14.25" hidden="1" thickBot="1">
      <c r="A103" s="11" t="s">
        <v>42</v>
      </c>
      <c r="B103" s="2">
        <f t="shared" si="4"/>
        <v>0</v>
      </c>
      <c r="C103" s="15">
        <f t="shared" si="38"/>
        <v>0</v>
      </c>
      <c r="D103" s="15">
        <f t="shared" si="38"/>
        <v>0</v>
      </c>
      <c r="E103" s="15">
        <f t="shared" si="38"/>
        <v>0</v>
      </c>
      <c r="F103" s="15">
        <f t="shared" si="38"/>
        <v>0</v>
      </c>
      <c r="G103" s="15">
        <f t="shared" si="38"/>
        <v>0</v>
      </c>
      <c r="H103" s="15">
        <f t="shared" si="38"/>
        <v>0</v>
      </c>
      <c r="I103" s="15">
        <f t="shared" si="38"/>
        <v>0</v>
      </c>
      <c r="J103" s="15">
        <f t="shared" si="38"/>
        <v>0</v>
      </c>
      <c r="K103" s="15">
        <f t="shared" si="38"/>
        <v>0</v>
      </c>
      <c r="L103" s="15">
        <f t="shared" si="38"/>
        <v>0</v>
      </c>
      <c r="M103" s="15">
        <f t="shared" si="38"/>
        <v>0</v>
      </c>
      <c r="N103" s="15">
        <f t="shared" si="38"/>
        <v>0</v>
      </c>
      <c r="O103" s="15">
        <f t="shared" si="38"/>
        <v>0</v>
      </c>
      <c r="P103" s="17"/>
      <c r="Q103" s="25">
        <f t="shared" si="39"/>
        <v>0</v>
      </c>
      <c r="S103"/>
      <c r="T103" s="2">
        <f t="shared" si="5"/>
        <v>0</v>
      </c>
      <c r="U103" s="15">
        <f t="shared" ref="U103:AG103" si="47">U43/U$60*100000</f>
        <v>0</v>
      </c>
      <c r="V103" s="15">
        <f t="shared" si="47"/>
        <v>0</v>
      </c>
      <c r="W103" s="15">
        <f t="shared" si="47"/>
        <v>0</v>
      </c>
      <c r="X103" s="15">
        <f t="shared" si="47"/>
        <v>0</v>
      </c>
      <c r="Y103" s="15">
        <f t="shared" si="47"/>
        <v>0</v>
      </c>
      <c r="Z103" s="15">
        <f t="shared" si="47"/>
        <v>0</v>
      </c>
      <c r="AA103" s="15">
        <f t="shared" si="47"/>
        <v>0</v>
      </c>
      <c r="AB103" s="15">
        <f t="shared" si="47"/>
        <v>0</v>
      </c>
      <c r="AC103" s="15">
        <f t="shared" si="47"/>
        <v>0</v>
      </c>
      <c r="AD103" s="15">
        <f t="shared" si="47"/>
        <v>0</v>
      </c>
      <c r="AE103" s="15">
        <f t="shared" si="47"/>
        <v>0</v>
      </c>
      <c r="AF103" s="15">
        <f t="shared" si="47"/>
        <v>0</v>
      </c>
      <c r="AG103" s="15">
        <f t="shared" si="47"/>
        <v>0</v>
      </c>
      <c r="AH103" s="17"/>
      <c r="AI103" s="25">
        <f t="shared" si="41"/>
        <v>0</v>
      </c>
    </row>
    <row r="104" spans="1:35" ht="14.25" hidden="1" thickBot="1">
      <c r="A104" s="11" t="s">
        <v>43</v>
      </c>
      <c r="B104" s="2">
        <f t="shared" si="4"/>
        <v>0</v>
      </c>
      <c r="C104" s="15">
        <f t="shared" si="38"/>
        <v>0</v>
      </c>
      <c r="D104" s="15">
        <f t="shared" si="38"/>
        <v>0</v>
      </c>
      <c r="E104" s="15">
        <f t="shared" si="38"/>
        <v>0</v>
      </c>
      <c r="F104" s="15">
        <f t="shared" si="38"/>
        <v>0</v>
      </c>
      <c r="G104" s="15">
        <f t="shared" si="38"/>
        <v>0</v>
      </c>
      <c r="H104" s="15">
        <f t="shared" si="38"/>
        <v>0</v>
      </c>
      <c r="I104" s="15">
        <f t="shared" si="38"/>
        <v>0</v>
      </c>
      <c r="J104" s="15">
        <f t="shared" si="38"/>
        <v>0</v>
      </c>
      <c r="K104" s="15">
        <f t="shared" si="38"/>
        <v>0</v>
      </c>
      <c r="L104" s="15">
        <f t="shared" si="38"/>
        <v>0</v>
      </c>
      <c r="M104" s="15">
        <f t="shared" si="38"/>
        <v>0</v>
      </c>
      <c r="N104" s="15">
        <f t="shared" si="38"/>
        <v>0</v>
      </c>
      <c r="O104" s="15">
        <f t="shared" si="38"/>
        <v>0</v>
      </c>
      <c r="P104" s="17"/>
      <c r="Q104" s="25">
        <f t="shared" si="39"/>
        <v>0</v>
      </c>
      <c r="S104"/>
      <c r="T104" s="2">
        <f t="shared" si="5"/>
        <v>0</v>
      </c>
      <c r="U104" s="15">
        <f t="shared" ref="U104:AG104" si="48">U44/U$60*100000</f>
        <v>0</v>
      </c>
      <c r="V104" s="15">
        <f t="shared" si="48"/>
        <v>0</v>
      </c>
      <c r="W104" s="15">
        <f t="shared" si="48"/>
        <v>0</v>
      </c>
      <c r="X104" s="15">
        <f t="shared" si="48"/>
        <v>0</v>
      </c>
      <c r="Y104" s="15">
        <f t="shared" si="48"/>
        <v>0</v>
      </c>
      <c r="Z104" s="15">
        <f t="shared" si="48"/>
        <v>0</v>
      </c>
      <c r="AA104" s="15">
        <f t="shared" si="48"/>
        <v>0</v>
      </c>
      <c r="AB104" s="15">
        <f t="shared" si="48"/>
        <v>0</v>
      </c>
      <c r="AC104" s="15">
        <f t="shared" si="48"/>
        <v>0</v>
      </c>
      <c r="AD104" s="15">
        <f t="shared" si="48"/>
        <v>0</v>
      </c>
      <c r="AE104" s="15">
        <f t="shared" si="48"/>
        <v>0</v>
      </c>
      <c r="AF104" s="15">
        <f t="shared" si="48"/>
        <v>0</v>
      </c>
      <c r="AG104" s="15">
        <f t="shared" si="48"/>
        <v>0</v>
      </c>
      <c r="AH104" s="17"/>
      <c r="AI104" s="25">
        <f t="shared" si="41"/>
        <v>0</v>
      </c>
    </row>
    <row r="105" spans="1:35" ht="14.25" hidden="1" thickBot="1">
      <c r="A105" s="11" t="s">
        <v>44</v>
      </c>
      <c r="B105" s="2">
        <f t="shared" si="4"/>
        <v>0</v>
      </c>
      <c r="C105" s="15">
        <f t="shared" si="38"/>
        <v>0</v>
      </c>
      <c r="D105" s="15">
        <f t="shared" si="38"/>
        <v>0</v>
      </c>
      <c r="E105" s="15">
        <f t="shared" si="38"/>
        <v>0</v>
      </c>
      <c r="F105" s="15">
        <f t="shared" si="38"/>
        <v>0</v>
      </c>
      <c r="G105" s="15">
        <f t="shared" si="38"/>
        <v>0</v>
      </c>
      <c r="H105" s="15">
        <f t="shared" si="38"/>
        <v>0</v>
      </c>
      <c r="I105" s="15">
        <f t="shared" si="38"/>
        <v>0</v>
      </c>
      <c r="J105" s="15">
        <f t="shared" si="38"/>
        <v>0</v>
      </c>
      <c r="K105" s="15">
        <f t="shared" si="38"/>
        <v>0</v>
      </c>
      <c r="L105" s="15">
        <f t="shared" si="38"/>
        <v>0</v>
      </c>
      <c r="M105" s="15">
        <f t="shared" si="38"/>
        <v>0</v>
      </c>
      <c r="N105" s="15">
        <f t="shared" si="38"/>
        <v>0</v>
      </c>
      <c r="O105" s="15">
        <f t="shared" si="38"/>
        <v>0</v>
      </c>
      <c r="P105" s="17"/>
      <c r="Q105" s="25">
        <f t="shared" si="39"/>
        <v>0</v>
      </c>
      <c r="S105"/>
      <c r="T105" s="2">
        <f t="shared" si="5"/>
        <v>0</v>
      </c>
      <c r="U105" s="15">
        <f t="shared" ref="U105:AG105" si="49">U45/U$60*100000</f>
        <v>0</v>
      </c>
      <c r="V105" s="15">
        <f t="shared" si="49"/>
        <v>0</v>
      </c>
      <c r="W105" s="15">
        <f t="shared" si="49"/>
        <v>0</v>
      </c>
      <c r="X105" s="15">
        <f t="shared" si="49"/>
        <v>0</v>
      </c>
      <c r="Y105" s="15">
        <f t="shared" si="49"/>
        <v>0</v>
      </c>
      <c r="Z105" s="15">
        <f t="shared" si="49"/>
        <v>0</v>
      </c>
      <c r="AA105" s="15">
        <f t="shared" si="49"/>
        <v>0</v>
      </c>
      <c r="AB105" s="15">
        <f t="shared" si="49"/>
        <v>0</v>
      </c>
      <c r="AC105" s="15">
        <f t="shared" si="49"/>
        <v>0</v>
      </c>
      <c r="AD105" s="15">
        <f t="shared" si="49"/>
        <v>0</v>
      </c>
      <c r="AE105" s="15">
        <f t="shared" si="49"/>
        <v>0</v>
      </c>
      <c r="AF105" s="15">
        <f t="shared" si="49"/>
        <v>0</v>
      </c>
      <c r="AG105" s="15">
        <f t="shared" si="49"/>
        <v>0</v>
      </c>
      <c r="AH105" s="17"/>
      <c r="AI105" s="25">
        <f t="shared" si="41"/>
        <v>0</v>
      </c>
    </row>
    <row r="106" spans="1:35" ht="14.25" hidden="1" thickBot="1">
      <c r="A106" s="11" t="s">
        <v>45</v>
      </c>
      <c r="B106" s="2">
        <f t="shared" si="4"/>
        <v>0</v>
      </c>
      <c r="C106" s="15">
        <f t="shared" si="38"/>
        <v>0</v>
      </c>
      <c r="D106" s="15">
        <f t="shared" si="38"/>
        <v>0</v>
      </c>
      <c r="E106" s="15">
        <f t="shared" si="38"/>
        <v>0</v>
      </c>
      <c r="F106" s="15">
        <f t="shared" si="38"/>
        <v>0</v>
      </c>
      <c r="G106" s="15">
        <f t="shared" si="38"/>
        <v>0</v>
      </c>
      <c r="H106" s="15">
        <f t="shared" si="38"/>
        <v>0</v>
      </c>
      <c r="I106" s="15">
        <f t="shared" si="38"/>
        <v>0</v>
      </c>
      <c r="J106" s="15">
        <f t="shared" si="38"/>
        <v>0</v>
      </c>
      <c r="K106" s="15">
        <f t="shared" si="38"/>
        <v>0</v>
      </c>
      <c r="L106" s="15">
        <f t="shared" si="38"/>
        <v>0</v>
      </c>
      <c r="M106" s="15">
        <f t="shared" si="38"/>
        <v>0</v>
      </c>
      <c r="N106" s="15">
        <f t="shared" si="38"/>
        <v>0</v>
      </c>
      <c r="O106" s="15">
        <f t="shared" si="38"/>
        <v>0</v>
      </c>
      <c r="P106" s="17"/>
      <c r="Q106" s="25">
        <f t="shared" si="39"/>
        <v>0</v>
      </c>
      <c r="S106"/>
      <c r="T106" s="2">
        <f t="shared" si="5"/>
        <v>0</v>
      </c>
      <c r="U106" s="15">
        <f t="shared" ref="U106:AG106" si="50">U46/U$60*100000</f>
        <v>0</v>
      </c>
      <c r="V106" s="15">
        <f t="shared" si="50"/>
        <v>0</v>
      </c>
      <c r="W106" s="15">
        <f t="shared" si="50"/>
        <v>0</v>
      </c>
      <c r="X106" s="15">
        <f t="shared" si="50"/>
        <v>0</v>
      </c>
      <c r="Y106" s="15">
        <f t="shared" si="50"/>
        <v>0</v>
      </c>
      <c r="Z106" s="15">
        <f t="shared" si="50"/>
        <v>0</v>
      </c>
      <c r="AA106" s="15">
        <f t="shared" si="50"/>
        <v>0</v>
      </c>
      <c r="AB106" s="15">
        <f t="shared" si="50"/>
        <v>0</v>
      </c>
      <c r="AC106" s="15">
        <f t="shared" si="50"/>
        <v>0</v>
      </c>
      <c r="AD106" s="15">
        <f t="shared" si="50"/>
        <v>0</v>
      </c>
      <c r="AE106" s="15">
        <f t="shared" si="50"/>
        <v>0</v>
      </c>
      <c r="AF106" s="15">
        <f t="shared" si="50"/>
        <v>0</v>
      </c>
      <c r="AG106" s="15">
        <f t="shared" si="50"/>
        <v>0</v>
      </c>
      <c r="AH106" s="17"/>
      <c r="AI106" s="25">
        <f t="shared" si="41"/>
        <v>0</v>
      </c>
    </row>
    <row r="107" spans="1:35" ht="14.25" hidden="1" thickBot="1">
      <c r="A107" s="11" t="s">
        <v>46</v>
      </c>
      <c r="B107" s="2">
        <f t="shared" si="4"/>
        <v>0</v>
      </c>
      <c r="C107" s="15">
        <f t="shared" si="38"/>
        <v>0</v>
      </c>
      <c r="D107" s="15">
        <f t="shared" si="38"/>
        <v>0</v>
      </c>
      <c r="E107" s="15">
        <f t="shared" si="38"/>
        <v>0</v>
      </c>
      <c r="F107" s="15">
        <f t="shared" si="38"/>
        <v>0</v>
      </c>
      <c r="G107" s="15">
        <f t="shared" si="38"/>
        <v>0</v>
      </c>
      <c r="H107" s="15">
        <f t="shared" si="38"/>
        <v>0</v>
      </c>
      <c r="I107" s="15">
        <f t="shared" si="38"/>
        <v>0</v>
      </c>
      <c r="J107" s="15">
        <f t="shared" si="38"/>
        <v>0</v>
      </c>
      <c r="K107" s="15">
        <f t="shared" si="38"/>
        <v>0</v>
      </c>
      <c r="L107" s="15">
        <f t="shared" si="38"/>
        <v>0</v>
      </c>
      <c r="M107" s="15">
        <f t="shared" si="38"/>
        <v>0</v>
      </c>
      <c r="N107" s="15">
        <f t="shared" si="38"/>
        <v>0</v>
      </c>
      <c r="O107" s="15">
        <f t="shared" si="38"/>
        <v>0</v>
      </c>
      <c r="P107" s="17"/>
      <c r="Q107" s="25">
        <f t="shared" si="39"/>
        <v>0</v>
      </c>
      <c r="S107"/>
      <c r="T107" s="2">
        <f t="shared" si="5"/>
        <v>0</v>
      </c>
      <c r="U107" s="15">
        <f t="shared" ref="U107:AG107" si="51">U47/U$60*100000</f>
        <v>0</v>
      </c>
      <c r="V107" s="15">
        <f t="shared" si="51"/>
        <v>0</v>
      </c>
      <c r="W107" s="15">
        <f t="shared" si="51"/>
        <v>0</v>
      </c>
      <c r="X107" s="15">
        <f t="shared" si="51"/>
        <v>0</v>
      </c>
      <c r="Y107" s="15">
        <f t="shared" si="51"/>
        <v>0</v>
      </c>
      <c r="Z107" s="15">
        <f t="shared" si="51"/>
        <v>0</v>
      </c>
      <c r="AA107" s="15">
        <f t="shared" si="51"/>
        <v>0</v>
      </c>
      <c r="AB107" s="15">
        <f t="shared" si="51"/>
        <v>0</v>
      </c>
      <c r="AC107" s="15">
        <f t="shared" si="51"/>
        <v>0</v>
      </c>
      <c r="AD107" s="15">
        <f t="shared" si="51"/>
        <v>0</v>
      </c>
      <c r="AE107" s="15">
        <f t="shared" si="51"/>
        <v>0</v>
      </c>
      <c r="AF107" s="15">
        <f t="shared" si="51"/>
        <v>0</v>
      </c>
      <c r="AG107" s="15">
        <f t="shared" si="51"/>
        <v>0</v>
      </c>
      <c r="AH107" s="17"/>
      <c r="AI107" s="25">
        <f t="shared" si="41"/>
        <v>0</v>
      </c>
    </row>
    <row r="108" spans="1:35" ht="14.25" hidden="1" thickBot="1">
      <c r="A108" s="11" t="s">
        <v>47</v>
      </c>
      <c r="B108" s="2">
        <f t="shared" si="4"/>
        <v>0</v>
      </c>
      <c r="C108" s="15">
        <f t="shared" si="38"/>
        <v>0</v>
      </c>
      <c r="D108" s="15">
        <f t="shared" si="38"/>
        <v>0</v>
      </c>
      <c r="E108" s="15">
        <f t="shared" si="38"/>
        <v>0</v>
      </c>
      <c r="F108" s="15">
        <f t="shared" si="38"/>
        <v>0</v>
      </c>
      <c r="G108" s="15">
        <f t="shared" si="38"/>
        <v>0</v>
      </c>
      <c r="H108" s="15">
        <f t="shared" si="38"/>
        <v>0</v>
      </c>
      <c r="I108" s="15">
        <f t="shared" si="38"/>
        <v>0</v>
      </c>
      <c r="J108" s="15">
        <f t="shared" si="38"/>
        <v>0</v>
      </c>
      <c r="K108" s="15">
        <f t="shared" si="38"/>
        <v>0</v>
      </c>
      <c r="L108" s="15">
        <f t="shared" si="38"/>
        <v>0</v>
      </c>
      <c r="M108" s="15">
        <f t="shared" si="38"/>
        <v>0</v>
      </c>
      <c r="N108" s="15">
        <f t="shared" si="38"/>
        <v>0</v>
      </c>
      <c r="O108" s="15">
        <f t="shared" si="38"/>
        <v>0</v>
      </c>
      <c r="P108" s="17"/>
      <c r="Q108" s="25">
        <f t="shared" si="39"/>
        <v>0</v>
      </c>
      <c r="S108"/>
      <c r="T108" s="2">
        <f t="shared" si="5"/>
        <v>0</v>
      </c>
      <c r="U108" s="15">
        <f t="shared" ref="U108:AG108" si="52">U48/U$60*100000</f>
        <v>0</v>
      </c>
      <c r="V108" s="15">
        <f t="shared" si="52"/>
        <v>0</v>
      </c>
      <c r="W108" s="15">
        <f t="shared" si="52"/>
        <v>0</v>
      </c>
      <c r="X108" s="15">
        <f t="shared" si="52"/>
        <v>0</v>
      </c>
      <c r="Y108" s="15">
        <f t="shared" si="52"/>
        <v>0</v>
      </c>
      <c r="Z108" s="15">
        <f t="shared" si="52"/>
        <v>0</v>
      </c>
      <c r="AA108" s="15">
        <f t="shared" si="52"/>
        <v>0</v>
      </c>
      <c r="AB108" s="15">
        <f t="shared" si="52"/>
        <v>0</v>
      </c>
      <c r="AC108" s="15">
        <f t="shared" si="52"/>
        <v>0</v>
      </c>
      <c r="AD108" s="15">
        <f t="shared" si="52"/>
        <v>0</v>
      </c>
      <c r="AE108" s="15">
        <f t="shared" si="52"/>
        <v>0</v>
      </c>
      <c r="AF108" s="15">
        <f t="shared" si="52"/>
        <v>0</v>
      </c>
      <c r="AG108" s="15">
        <f t="shared" si="52"/>
        <v>0</v>
      </c>
      <c r="AH108" s="17"/>
      <c r="AI108" s="25">
        <f t="shared" si="41"/>
        <v>0</v>
      </c>
    </row>
    <row r="109" spans="1:35" ht="14.25" hidden="1" thickBot="1">
      <c r="A109" s="11" t="s">
        <v>48</v>
      </c>
      <c r="B109" s="2">
        <f t="shared" si="4"/>
        <v>0</v>
      </c>
      <c r="C109" s="15">
        <f t="shared" si="38"/>
        <v>0</v>
      </c>
      <c r="D109" s="15">
        <f t="shared" si="38"/>
        <v>0</v>
      </c>
      <c r="E109" s="15">
        <f t="shared" si="38"/>
        <v>0</v>
      </c>
      <c r="F109" s="15">
        <f t="shared" si="38"/>
        <v>0</v>
      </c>
      <c r="G109" s="15">
        <f t="shared" si="38"/>
        <v>0</v>
      </c>
      <c r="H109" s="15">
        <f t="shared" si="38"/>
        <v>0</v>
      </c>
      <c r="I109" s="15">
        <f t="shared" si="38"/>
        <v>0</v>
      </c>
      <c r="J109" s="15">
        <f t="shared" si="38"/>
        <v>0</v>
      </c>
      <c r="K109" s="15">
        <f t="shared" si="38"/>
        <v>0</v>
      </c>
      <c r="L109" s="15">
        <f t="shared" si="38"/>
        <v>0</v>
      </c>
      <c r="M109" s="15">
        <f t="shared" si="38"/>
        <v>0</v>
      </c>
      <c r="N109" s="15">
        <f t="shared" si="38"/>
        <v>0</v>
      </c>
      <c r="O109" s="15">
        <f t="shared" si="38"/>
        <v>0</v>
      </c>
      <c r="P109" s="17"/>
      <c r="Q109" s="25">
        <f t="shared" si="39"/>
        <v>0</v>
      </c>
      <c r="S109"/>
      <c r="T109" s="2">
        <f t="shared" si="5"/>
        <v>0</v>
      </c>
      <c r="U109" s="15">
        <f t="shared" ref="U109:AG109" si="53">U49/U$60*100000</f>
        <v>0</v>
      </c>
      <c r="V109" s="15">
        <f t="shared" si="53"/>
        <v>0</v>
      </c>
      <c r="W109" s="15">
        <f t="shared" si="53"/>
        <v>0</v>
      </c>
      <c r="X109" s="15">
        <f t="shared" si="53"/>
        <v>0</v>
      </c>
      <c r="Y109" s="15">
        <f t="shared" si="53"/>
        <v>0</v>
      </c>
      <c r="Z109" s="15">
        <f t="shared" si="53"/>
        <v>0</v>
      </c>
      <c r="AA109" s="15">
        <f t="shared" si="53"/>
        <v>0</v>
      </c>
      <c r="AB109" s="15">
        <f t="shared" si="53"/>
        <v>0</v>
      </c>
      <c r="AC109" s="15">
        <f t="shared" si="53"/>
        <v>0</v>
      </c>
      <c r="AD109" s="15">
        <f t="shared" si="53"/>
        <v>0</v>
      </c>
      <c r="AE109" s="15">
        <f t="shared" si="53"/>
        <v>0</v>
      </c>
      <c r="AF109" s="15">
        <f t="shared" si="53"/>
        <v>0</v>
      </c>
      <c r="AG109" s="15">
        <f t="shared" si="53"/>
        <v>0</v>
      </c>
      <c r="AH109" s="17"/>
      <c r="AI109" s="25">
        <f t="shared" si="41"/>
        <v>0</v>
      </c>
    </row>
    <row r="110" spans="1:35" ht="14.25" hidden="1" thickBot="1">
      <c r="A110" s="11" t="s">
        <v>49</v>
      </c>
      <c r="B110" s="2">
        <f t="shared" si="4"/>
        <v>0</v>
      </c>
      <c r="C110" s="15">
        <f t="shared" si="38"/>
        <v>0</v>
      </c>
      <c r="D110" s="15">
        <f t="shared" si="38"/>
        <v>0</v>
      </c>
      <c r="E110" s="15">
        <f t="shared" si="38"/>
        <v>0</v>
      </c>
      <c r="F110" s="15">
        <f t="shared" si="38"/>
        <v>0</v>
      </c>
      <c r="G110" s="15">
        <f t="shared" si="38"/>
        <v>0</v>
      </c>
      <c r="H110" s="15">
        <f t="shared" si="38"/>
        <v>0</v>
      </c>
      <c r="I110" s="15">
        <f t="shared" si="38"/>
        <v>0</v>
      </c>
      <c r="J110" s="15">
        <f t="shared" si="38"/>
        <v>0</v>
      </c>
      <c r="K110" s="15">
        <f t="shared" si="38"/>
        <v>0</v>
      </c>
      <c r="L110" s="15">
        <f t="shared" si="38"/>
        <v>0</v>
      </c>
      <c r="M110" s="15">
        <f t="shared" si="38"/>
        <v>0</v>
      </c>
      <c r="N110" s="15">
        <f t="shared" si="38"/>
        <v>0</v>
      </c>
      <c r="O110" s="15">
        <f t="shared" si="38"/>
        <v>0</v>
      </c>
      <c r="P110" s="17"/>
      <c r="Q110" s="25">
        <f t="shared" si="39"/>
        <v>0</v>
      </c>
      <c r="S110"/>
      <c r="T110" s="2">
        <f t="shared" si="5"/>
        <v>0</v>
      </c>
      <c r="U110" s="15">
        <f t="shared" ref="U110:AG110" si="54">U50/U$60*100000</f>
        <v>0</v>
      </c>
      <c r="V110" s="15">
        <f t="shared" si="54"/>
        <v>0</v>
      </c>
      <c r="W110" s="15">
        <f t="shared" si="54"/>
        <v>0</v>
      </c>
      <c r="X110" s="15">
        <f t="shared" si="54"/>
        <v>0</v>
      </c>
      <c r="Y110" s="15">
        <f t="shared" si="54"/>
        <v>0</v>
      </c>
      <c r="Z110" s="15">
        <f t="shared" si="54"/>
        <v>0</v>
      </c>
      <c r="AA110" s="15">
        <f t="shared" si="54"/>
        <v>0</v>
      </c>
      <c r="AB110" s="15">
        <f t="shared" si="54"/>
        <v>0</v>
      </c>
      <c r="AC110" s="15">
        <f t="shared" si="54"/>
        <v>0</v>
      </c>
      <c r="AD110" s="15">
        <f t="shared" si="54"/>
        <v>0</v>
      </c>
      <c r="AE110" s="15">
        <f t="shared" si="54"/>
        <v>0</v>
      </c>
      <c r="AF110" s="15">
        <f t="shared" si="54"/>
        <v>0</v>
      </c>
      <c r="AG110" s="15">
        <f t="shared" si="54"/>
        <v>0</v>
      </c>
      <c r="AH110" s="17"/>
      <c r="AI110" s="25">
        <f t="shared" si="41"/>
        <v>0</v>
      </c>
    </row>
    <row r="111" spans="1:35" ht="14.25" hidden="1" thickBot="1">
      <c r="A111" s="11" t="s">
        <v>50</v>
      </c>
      <c r="B111" s="2">
        <f t="shared" si="4"/>
        <v>0</v>
      </c>
      <c r="C111" s="15">
        <f t="shared" si="38"/>
        <v>0</v>
      </c>
      <c r="D111" s="15">
        <f t="shared" si="38"/>
        <v>0</v>
      </c>
      <c r="E111" s="15">
        <f t="shared" si="38"/>
        <v>0</v>
      </c>
      <c r="F111" s="15">
        <f t="shared" si="38"/>
        <v>0</v>
      </c>
      <c r="G111" s="15">
        <f t="shared" si="38"/>
        <v>0</v>
      </c>
      <c r="H111" s="15">
        <f t="shared" si="38"/>
        <v>0</v>
      </c>
      <c r="I111" s="15">
        <f t="shared" si="38"/>
        <v>0</v>
      </c>
      <c r="J111" s="15">
        <f t="shared" si="38"/>
        <v>0</v>
      </c>
      <c r="K111" s="15">
        <f t="shared" si="38"/>
        <v>0</v>
      </c>
      <c r="L111" s="15">
        <f t="shared" si="38"/>
        <v>0</v>
      </c>
      <c r="M111" s="15">
        <f t="shared" si="38"/>
        <v>0</v>
      </c>
      <c r="N111" s="15">
        <f t="shared" si="38"/>
        <v>0</v>
      </c>
      <c r="O111" s="15">
        <f t="shared" si="38"/>
        <v>0</v>
      </c>
      <c r="P111" s="17"/>
      <c r="Q111" s="25">
        <f t="shared" si="39"/>
        <v>0</v>
      </c>
      <c r="S111"/>
      <c r="T111" s="2">
        <f t="shared" si="5"/>
        <v>0</v>
      </c>
      <c r="U111" s="15">
        <f t="shared" ref="U111:AG111" si="55">U51/U$60*100000</f>
        <v>0</v>
      </c>
      <c r="V111" s="15">
        <f t="shared" si="55"/>
        <v>0</v>
      </c>
      <c r="W111" s="15">
        <f t="shared" si="55"/>
        <v>0</v>
      </c>
      <c r="X111" s="15">
        <f t="shared" si="55"/>
        <v>0</v>
      </c>
      <c r="Y111" s="15">
        <f t="shared" si="55"/>
        <v>0</v>
      </c>
      <c r="Z111" s="15">
        <f t="shared" si="55"/>
        <v>0</v>
      </c>
      <c r="AA111" s="15">
        <f t="shared" si="55"/>
        <v>0</v>
      </c>
      <c r="AB111" s="15">
        <f t="shared" si="55"/>
        <v>0</v>
      </c>
      <c r="AC111" s="15">
        <f t="shared" si="55"/>
        <v>0</v>
      </c>
      <c r="AD111" s="15">
        <f t="shared" si="55"/>
        <v>0</v>
      </c>
      <c r="AE111" s="15">
        <f t="shared" si="55"/>
        <v>0</v>
      </c>
      <c r="AF111" s="15">
        <f t="shared" si="55"/>
        <v>0</v>
      </c>
      <c r="AG111" s="15">
        <f t="shared" si="55"/>
        <v>0</v>
      </c>
      <c r="AH111" s="17"/>
      <c r="AI111" s="25">
        <f t="shared" si="41"/>
        <v>0</v>
      </c>
    </row>
    <row r="112" spans="1:35" ht="14.25" hidden="1" thickBot="1">
      <c r="A112" s="11" t="s">
        <v>51</v>
      </c>
      <c r="B112" s="2">
        <f t="shared" si="4"/>
        <v>0</v>
      </c>
      <c r="C112" s="15">
        <f t="shared" si="38"/>
        <v>0</v>
      </c>
      <c r="D112" s="15">
        <f t="shared" si="38"/>
        <v>0</v>
      </c>
      <c r="E112" s="15">
        <f t="shared" si="38"/>
        <v>0</v>
      </c>
      <c r="F112" s="15">
        <f t="shared" si="38"/>
        <v>0</v>
      </c>
      <c r="G112" s="15">
        <f t="shared" si="38"/>
        <v>0</v>
      </c>
      <c r="H112" s="15">
        <f t="shared" si="38"/>
        <v>0</v>
      </c>
      <c r="I112" s="15">
        <f t="shared" si="38"/>
        <v>0</v>
      </c>
      <c r="J112" s="15">
        <f t="shared" si="38"/>
        <v>0</v>
      </c>
      <c r="K112" s="15">
        <f t="shared" si="38"/>
        <v>0</v>
      </c>
      <c r="L112" s="15">
        <f t="shared" si="38"/>
        <v>0</v>
      </c>
      <c r="M112" s="15">
        <f t="shared" si="38"/>
        <v>0</v>
      </c>
      <c r="N112" s="15">
        <f t="shared" si="38"/>
        <v>0</v>
      </c>
      <c r="O112" s="15">
        <f t="shared" si="38"/>
        <v>0</v>
      </c>
      <c r="P112" s="17"/>
      <c r="Q112" s="25">
        <f t="shared" si="39"/>
        <v>0</v>
      </c>
      <c r="S112"/>
      <c r="T112" s="2">
        <f t="shared" si="5"/>
        <v>0</v>
      </c>
      <c r="U112" s="15">
        <f t="shared" ref="U112:AG112" si="56">U52/U$60*100000</f>
        <v>0</v>
      </c>
      <c r="V112" s="15">
        <f t="shared" si="56"/>
        <v>0</v>
      </c>
      <c r="W112" s="15">
        <f t="shared" si="56"/>
        <v>0</v>
      </c>
      <c r="X112" s="15">
        <f t="shared" si="56"/>
        <v>0</v>
      </c>
      <c r="Y112" s="15">
        <f t="shared" si="56"/>
        <v>0</v>
      </c>
      <c r="Z112" s="15">
        <f t="shared" si="56"/>
        <v>0</v>
      </c>
      <c r="AA112" s="15">
        <f t="shared" si="56"/>
        <v>0</v>
      </c>
      <c r="AB112" s="15">
        <f t="shared" si="56"/>
        <v>0</v>
      </c>
      <c r="AC112" s="15">
        <f t="shared" si="56"/>
        <v>0</v>
      </c>
      <c r="AD112" s="15">
        <f t="shared" si="56"/>
        <v>0</v>
      </c>
      <c r="AE112" s="15">
        <f t="shared" si="56"/>
        <v>0</v>
      </c>
      <c r="AF112" s="15">
        <f t="shared" si="56"/>
        <v>0</v>
      </c>
      <c r="AG112" s="15">
        <f t="shared" si="56"/>
        <v>0</v>
      </c>
      <c r="AH112" s="17"/>
      <c r="AI112" s="25">
        <f t="shared" si="41"/>
        <v>0</v>
      </c>
    </row>
    <row r="113" spans="1:35" ht="14.25" hidden="1" thickBot="1">
      <c r="A113" s="11" t="s">
        <v>52</v>
      </c>
      <c r="B113" s="2">
        <f t="shared" si="4"/>
        <v>0</v>
      </c>
      <c r="C113" s="15">
        <f t="shared" ref="C113:O115" si="57">C53/C$60*100000</f>
        <v>0</v>
      </c>
      <c r="D113" s="15">
        <f t="shared" si="57"/>
        <v>0</v>
      </c>
      <c r="E113" s="15">
        <f t="shared" si="57"/>
        <v>0</v>
      </c>
      <c r="F113" s="15">
        <f t="shared" si="57"/>
        <v>0</v>
      </c>
      <c r="G113" s="15">
        <f t="shared" si="57"/>
        <v>0</v>
      </c>
      <c r="H113" s="15">
        <f t="shared" si="57"/>
        <v>0</v>
      </c>
      <c r="I113" s="15">
        <f t="shared" si="57"/>
        <v>0</v>
      </c>
      <c r="J113" s="15">
        <f t="shared" si="57"/>
        <v>0</v>
      </c>
      <c r="K113" s="15">
        <f t="shared" si="57"/>
        <v>0</v>
      </c>
      <c r="L113" s="15">
        <f t="shared" si="57"/>
        <v>0</v>
      </c>
      <c r="M113" s="15">
        <f t="shared" si="57"/>
        <v>0</v>
      </c>
      <c r="N113" s="15">
        <f t="shared" si="57"/>
        <v>0</v>
      </c>
      <c r="O113" s="15">
        <f t="shared" si="57"/>
        <v>0</v>
      </c>
      <c r="P113" s="17"/>
      <c r="Q113" s="25">
        <f t="shared" si="39"/>
        <v>0</v>
      </c>
      <c r="S113"/>
      <c r="T113" s="2">
        <f t="shared" si="5"/>
        <v>0</v>
      </c>
      <c r="U113" s="15">
        <f t="shared" ref="U113:AG113" si="58">U53/U$60*100000</f>
        <v>0</v>
      </c>
      <c r="V113" s="15">
        <f t="shared" si="58"/>
        <v>0</v>
      </c>
      <c r="W113" s="15">
        <f t="shared" si="58"/>
        <v>0</v>
      </c>
      <c r="X113" s="15">
        <f t="shared" si="58"/>
        <v>0</v>
      </c>
      <c r="Y113" s="15">
        <f t="shared" si="58"/>
        <v>0</v>
      </c>
      <c r="Z113" s="15">
        <f t="shared" si="58"/>
        <v>0</v>
      </c>
      <c r="AA113" s="15">
        <f t="shared" si="58"/>
        <v>0</v>
      </c>
      <c r="AB113" s="15">
        <f t="shared" si="58"/>
        <v>0</v>
      </c>
      <c r="AC113" s="15">
        <f t="shared" si="58"/>
        <v>0</v>
      </c>
      <c r="AD113" s="15">
        <f t="shared" si="58"/>
        <v>0</v>
      </c>
      <c r="AE113" s="15">
        <f t="shared" si="58"/>
        <v>0</v>
      </c>
      <c r="AF113" s="15">
        <f t="shared" si="58"/>
        <v>0</v>
      </c>
      <c r="AG113" s="15">
        <f t="shared" si="58"/>
        <v>0</v>
      </c>
      <c r="AH113" s="17"/>
      <c r="AI113" s="25">
        <f t="shared" si="41"/>
        <v>0</v>
      </c>
    </row>
    <row r="114" spans="1:35" ht="14.25" hidden="1" thickBot="1">
      <c r="A114" s="11" t="s">
        <v>53</v>
      </c>
      <c r="B114" s="2">
        <f t="shared" si="4"/>
        <v>0</v>
      </c>
      <c r="C114" s="15">
        <f t="shared" si="57"/>
        <v>0</v>
      </c>
      <c r="D114" s="15">
        <f t="shared" si="57"/>
        <v>0</v>
      </c>
      <c r="E114" s="15">
        <f t="shared" si="57"/>
        <v>0</v>
      </c>
      <c r="F114" s="15">
        <f t="shared" si="57"/>
        <v>0</v>
      </c>
      <c r="G114" s="15">
        <f t="shared" si="57"/>
        <v>0</v>
      </c>
      <c r="H114" s="15">
        <f t="shared" si="57"/>
        <v>0</v>
      </c>
      <c r="I114" s="15">
        <f t="shared" si="57"/>
        <v>0</v>
      </c>
      <c r="J114" s="15">
        <f t="shared" si="57"/>
        <v>0</v>
      </c>
      <c r="K114" s="15">
        <f t="shared" si="57"/>
        <v>0</v>
      </c>
      <c r="L114" s="15">
        <f t="shared" si="57"/>
        <v>0</v>
      </c>
      <c r="M114" s="15">
        <f t="shared" si="57"/>
        <v>0</v>
      </c>
      <c r="N114" s="15">
        <f t="shared" si="57"/>
        <v>0</v>
      </c>
      <c r="O114" s="15">
        <f t="shared" si="57"/>
        <v>0</v>
      </c>
      <c r="P114" s="17"/>
      <c r="Q114" s="25">
        <f t="shared" si="39"/>
        <v>0</v>
      </c>
      <c r="S114"/>
      <c r="T114" s="2">
        <f t="shared" si="5"/>
        <v>0</v>
      </c>
      <c r="U114" s="15">
        <f t="shared" ref="U114:AG114" si="59">U54/U$60*100000</f>
        <v>0</v>
      </c>
      <c r="V114" s="15">
        <f t="shared" si="59"/>
        <v>0</v>
      </c>
      <c r="W114" s="15">
        <f t="shared" si="59"/>
        <v>0</v>
      </c>
      <c r="X114" s="15">
        <f t="shared" si="59"/>
        <v>0</v>
      </c>
      <c r="Y114" s="15">
        <f t="shared" si="59"/>
        <v>0</v>
      </c>
      <c r="Z114" s="15">
        <f t="shared" si="59"/>
        <v>0</v>
      </c>
      <c r="AA114" s="15">
        <f t="shared" si="59"/>
        <v>0</v>
      </c>
      <c r="AB114" s="15">
        <f t="shared" si="59"/>
        <v>0</v>
      </c>
      <c r="AC114" s="15">
        <f t="shared" si="59"/>
        <v>0</v>
      </c>
      <c r="AD114" s="15">
        <f t="shared" si="59"/>
        <v>0</v>
      </c>
      <c r="AE114" s="15">
        <f t="shared" si="59"/>
        <v>0</v>
      </c>
      <c r="AF114" s="15">
        <f t="shared" si="59"/>
        <v>0</v>
      </c>
      <c r="AG114" s="15">
        <f t="shared" si="59"/>
        <v>0</v>
      </c>
      <c r="AH114" s="17"/>
      <c r="AI114" s="25">
        <f t="shared" si="41"/>
        <v>0</v>
      </c>
    </row>
    <row r="115" spans="1:35" ht="14.25" hidden="1" thickBot="1">
      <c r="A115" s="11"/>
      <c r="B115" s="2">
        <f t="shared" si="4"/>
        <v>0</v>
      </c>
      <c r="C115" s="15">
        <f t="shared" si="57"/>
        <v>0</v>
      </c>
      <c r="D115" s="15">
        <f t="shared" si="57"/>
        <v>0</v>
      </c>
      <c r="E115" s="15">
        <f t="shared" si="57"/>
        <v>0</v>
      </c>
      <c r="F115" s="15">
        <f t="shared" si="57"/>
        <v>0</v>
      </c>
      <c r="G115" s="15">
        <f t="shared" si="57"/>
        <v>0</v>
      </c>
      <c r="H115" s="15">
        <f t="shared" si="57"/>
        <v>0</v>
      </c>
      <c r="I115" s="15">
        <f t="shared" si="57"/>
        <v>0</v>
      </c>
      <c r="J115" s="15">
        <f t="shared" si="57"/>
        <v>0</v>
      </c>
      <c r="K115" s="15">
        <f t="shared" si="57"/>
        <v>0</v>
      </c>
      <c r="L115" s="15">
        <f t="shared" si="57"/>
        <v>0</v>
      </c>
      <c r="M115" s="15">
        <f t="shared" si="57"/>
        <v>0</v>
      </c>
      <c r="N115" s="15">
        <f t="shared" si="57"/>
        <v>0</v>
      </c>
      <c r="O115" s="15">
        <f t="shared" si="57"/>
        <v>0</v>
      </c>
      <c r="P115" s="17"/>
      <c r="Q115" s="26">
        <f t="shared" si="39"/>
        <v>0</v>
      </c>
      <c r="S115"/>
      <c r="T115" s="2">
        <f t="shared" si="5"/>
        <v>0</v>
      </c>
      <c r="U115" s="15">
        <f t="shared" ref="U115:AG115" si="60">U55/U$60*100000</f>
        <v>0</v>
      </c>
      <c r="V115" s="15">
        <f t="shared" si="60"/>
        <v>0</v>
      </c>
      <c r="W115" s="15">
        <f t="shared" si="60"/>
        <v>0</v>
      </c>
      <c r="X115" s="15">
        <f t="shared" si="60"/>
        <v>0</v>
      </c>
      <c r="Y115" s="15">
        <f t="shared" si="60"/>
        <v>0</v>
      </c>
      <c r="Z115" s="15">
        <f t="shared" si="60"/>
        <v>0</v>
      </c>
      <c r="AA115" s="15">
        <f t="shared" si="60"/>
        <v>0</v>
      </c>
      <c r="AB115" s="15">
        <f t="shared" si="60"/>
        <v>0</v>
      </c>
      <c r="AC115" s="15">
        <f t="shared" si="60"/>
        <v>0</v>
      </c>
      <c r="AD115" s="15">
        <f t="shared" si="60"/>
        <v>0</v>
      </c>
      <c r="AE115" s="15">
        <f t="shared" si="60"/>
        <v>0</v>
      </c>
      <c r="AF115" s="15">
        <f t="shared" si="60"/>
        <v>0</v>
      </c>
      <c r="AG115" s="15">
        <f t="shared" si="60"/>
        <v>0</v>
      </c>
      <c r="AH115" s="17"/>
      <c r="AI115" s="26">
        <f t="shared" si="41"/>
        <v>0</v>
      </c>
    </row>
    <row r="116" spans="1:35" ht="14.25" thickBot="1">
      <c r="B116" s="37" t="s">
        <v>145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 s="37" t="s">
        <v>145</v>
      </c>
      <c r="U116" s="35">
        <v>141.34691699999999</v>
      </c>
      <c r="V116" s="34">
        <v>140.87205599999999</v>
      </c>
      <c r="W116" s="34">
        <v>139.88347200000001</v>
      </c>
      <c r="X116" s="34">
        <v>139.691778</v>
      </c>
      <c r="Y116" s="34">
        <v>138.18088900000001</v>
      </c>
      <c r="Z116" s="34">
        <v>136.62602799999999</v>
      </c>
      <c r="AA116" s="34">
        <v>136.90658300000001</v>
      </c>
      <c r="AB116" s="34">
        <v>135.519667</v>
      </c>
      <c r="AC116" s="34">
        <v>133.050444</v>
      </c>
      <c r="AD116" s="34">
        <v>132.45949999999999</v>
      </c>
      <c r="AE116" s="34">
        <v>133.531083</v>
      </c>
      <c r="AF116" s="34">
        <v>130.418139</v>
      </c>
      <c r="AG116" s="34">
        <v>130.55819399999999</v>
      </c>
    </row>
    <row r="117" spans="1:35" ht="14.25" thickBot="1">
      <c r="B117" s="38" t="s">
        <v>146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 s="38" t="s">
        <v>146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5" ht="14.25" thickBot="1">
      <c r="B118" s="39" t="s">
        <v>137</v>
      </c>
      <c r="C118" s="32" t="s">
        <v>83</v>
      </c>
      <c r="D118" s="33" t="s">
        <v>84</v>
      </c>
      <c r="E118" s="33" t="s">
        <v>85</v>
      </c>
      <c r="F118" s="33" t="s">
        <v>86</v>
      </c>
      <c r="G118" s="33" t="s">
        <v>87</v>
      </c>
      <c r="H118" s="33" t="s">
        <v>88</v>
      </c>
      <c r="I118" s="33" t="s">
        <v>89</v>
      </c>
      <c r="J118" s="33" t="s">
        <v>90</v>
      </c>
      <c r="K118" s="33" t="s">
        <v>91</v>
      </c>
      <c r="L118" s="33" t="s">
        <v>92</v>
      </c>
      <c r="M118" s="33" t="s">
        <v>93</v>
      </c>
      <c r="N118" s="33" t="s">
        <v>94</v>
      </c>
      <c r="O118" s="29" t="s">
        <v>95</v>
      </c>
      <c r="P118" s="36"/>
      <c r="Q118" s="36"/>
      <c r="T118" s="39" t="s">
        <v>137</v>
      </c>
      <c r="U118" s="32" t="s">
        <v>83</v>
      </c>
      <c r="V118" s="33" t="s">
        <v>84</v>
      </c>
      <c r="W118" s="33" t="s">
        <v>85</v>
      </c>
      <c r="X118" s="33" t="s">
        <v>86</v>
      </c>
      <c r="Y118" s="33" t="s">
        <v>87</v>
      </c>
      <c r="Z118" s="33" t="s">
        <v>88</v>
      </c>
      <c r="AA118" s="33" t="s">
        <v>89</v>
      </c>
      <c r="AB118" s="33" t="s">
        <v>90</v>
      </c>
      <c r="AC118" s="33" t="s">
        <v>91</v>
      </c>
      <c r="AD118" s="33" t="s">
        <v>92</v>
      </c>
      <c r="AE118" s="33" t="s">
        <v>93</v>
      </c>
      <c r="AF118" s="33" t="s">
        <v>94</v>
      </c>
      <c r="AG118" s="29" t="s">
        <v>95</v>
      </c>
      <c r="AH118" s="36"/>
      <c r="AI118" s="36"/>
    </row>
    <row r="119" spans="1:35">
      <c r="S119"/>
    </row>
    <row r="120" spans="1:35">
      <c r="B120" s="30" t="s">
        <v>139</v>
      </c>
      <c r="S120"/>
      <c r="T120" s="30" t="s">
        <v>139</v>
      </c>
    </row>
    <row r="121" spans="1:35">
      <c r="B121" s="30" t="s">
        <v>140</v>
      </c>
      <c r="D121"/>
      <c r="E121" s="31" t="s">
        <v>141</v>
      </c>
      <c r="S121"/>
      <c r="T121" s="30" t="s">
        <v>140</v>
      </c>
      <c r="V121"/>
      <c r="W121" s="31" t="s">
        <v>141</v>
      </c>
    </row>
    <row r="122" spans="1:35">
      <c r="B122" s="30" t="s">
        <v>142</v>
      </c>
      <c r="S122"/>
      <c r="T122" s="30" t="s">
        <v>142</v>
      </c>
    </row>
    <row r="123" spans="1:35">
      <c r="B123" s="14" t="s">
        <v>143</v>
      </c>
      <c r="C123" s="14" t="s">
        <v>70</v>
      </c>
      <c r="D123" s="14" t="s">
        <v>71</v>
      </c>
      <c r="E123" s="14" t="s">
        <v>72</v>
      </c>
      <c r="F123" s="14" t="s">
        <v>144</v>
      </c>
      <c r="G123" s="14" t="s">
        <v>74</v>
      </c>
      <c r="H123" s="14" t="s">
        <v>73</v>
      </c>
      <c r="I123" s="14" t="s">
        <v>75</v>
      </c>
      <c r="J123" s="14" t="s">
        <v>76</v>
      </c>
      <c r="K123" s="14" t="s">
        <v>77</v>
      </c>
      <c r="L123" s="14" t="s">
        <v>78</v>
      </c>
      <c r="M123" s="14" t="s">
        <v>79</v>
      </c>
      <c r="N123" s="14" t="s">
        <v>80</v>
      </c>
      <c r="O123" s="14" t="s">
        <v>81</v>
      </c>
      <c r="S123"/>
      <c r="T123" s="14" t="s">
        <v>143</v>
      </c>
      <c r="U123" s="14" t="s">
        <v>70</v>
      </c>
      <c r="V123" s="14" t="s">
        <v>71</v>
      </c>
      <c r="W123" s="14" t="s">
        <v>72</v>
      </c>
      <c r="X123" s="14" t="s">
        <v>144</v>
      </c>
      <c r="Y123" s="14" t="s">
        <v>74</v>
      </c>
      <c r="Z123" s="14" t="s">
        <v>73</v>
      </c>
      <c r="AA123" s="14" t="s">
        <v>75</v>
      </c>
      <c r="AB123" s="14" t="s">
        <v>76</v>
      </c>
      <c r="AC123" s="14" t="s">
        <v>77</v>
      </c>
      <c r="AD123" s="14" t="s">
        <v>78</v>
      </c>
      <c r="AE123" s="14" t="s">
        <v>79</v>
      </c>
      <c r="AF123" s="14" t="s">
        <v>80</v>
      </c>
      <c r="AG123" s="14" t="s">
        <v>81</v>
      </c>
    </row>
    <row r="124" spans="1:35">
      <c r="S124"/>
    </row>
    <row r="125" spans="1:35" ht="14.25" thickBot="1">
      <c r="B125" t="s">
        <v>148</v>
      </c>
      <c r="T125" t="s">
        <v>148</v>
      </c>
    </row>
    <row r="126" spans="1:35" ht="14.25" thickBot="1">
      <c r="B126" s="19"/>
      <c r="C126" s="13" t="s">
        <v>68</v>
      </c>
      <c r="D126" s="8" t="s">
        <v>67</v>
      </c>
      <c r="E126" s="8" t="s">
        <v>66</v>
      </c>
      <c r="F126" s="8" t="s">
        <v>65</v>
      </c>
      <c r="G126" s="8" t="s">
        <v>64</v>
      </c>
      <c r="H126" s="8" t="s">
        <v>63</v>
      </c>
      <c r="I126" s="8" t="s">
        <v>62</v>
      </c>
      <c r="J126" s="8" t="s">
        <v>61</v>
      </c>
      <c r="K126" s="8" t="s">
        <v>60</v>
      </c>
      <c r="L126" s="8" t="s">
        <v>59</v>
      </c>
      <c r="M126" s="8" t="s">
        <v>58</v>
      </c>
      <c r="N126" s="8" t="s">
        <v>57</v>
      </c>
      <c r="O126" s="8" t="s">
        <v>56</v>
      </c>
      <c r="Q126" s="4" t="s">
        <v>147</v>
      </c>
      <c r="T126" s="19"/>
      <c r="U126" s="97" t="s">
        <v>68</v>
      </c>
      <c r="V126" s="8" t="s">
        <v>67</v>
      </c>
      <c r="W126" s="8" t="s">
        <v>66</v>
      </c>
      <c r="X126" s="8" t="s">
        <v>65</v>
      </c>
      <c r="Y126" s="8" t="s">
        <v>64</v>
      </c>
      <c r="Z126" s="8" t="s">
        <v>63</v>
      </c>
      <c r="AA126" s="8" t="s">
        <v>62</v>
      </c>
      <c r="AB126" s="8" t="s">
        <v>61</v>
      </c>
      <c r="AC126" s="8" t="s">
        <v>60</v>
      </c>
      <c r="AD126" s="8" t="s">
        <v>59</v>
      </c>
      <c r="AE126" s="8" t="s">
        <v>58</v>
      </c>
      <c r="AF126" s="8" t="s">
        <v>57</v>
      </c>
      <c r="AG126" s="8" t="s">
        <v>56</v>
      </c>
      <c r="AI126" s="4" t="s">
        <v>147</v>
      </c>
    </row>
    <row r="127" spans="1:35" ht="14.25" thickBot="1">
      <c r="B127" s="39" t="s">
        <v>137</v>
      </c>
      <c r="C127" s="32" t="s">
        <v>95</v>
      </c>
      <c r="D127" s="33" t="s">
        <v>94</v>
      </c>
      <c r="E127" s="33" t="s">
        <v>93</v>
      </c>
      <c r="F127" s="33" t="s">
        <v>92</v>
      </c>
      <c r="G127" s="33" t="s">
        <v>91</v>
      </c>
      <c r="H127" s="33" t="s">
        <v>90</v>
      </c>
      <c r="I127" s="33" t="s">
        <v>89</v>
      </c>
      <c r="J127" s="33" t="s">
        <v>88</v>
      </c>
      <c r="K127" s="33" t="s">
        <v>87</v>
      </c>
      <c r="L127" s="33" t="s">
        <v>86</v>
      </c>
      <c r="M127" s="33" t="s">
        <v>85</v>
      </c>
      <c r="N127" s="33" t="s">
        <v>84</v>
      </c>
      <c r="O127" s="29" t="s">
        <v>83</v>
      </c>
      <c r="T127" s="39" t="s">
        <v>137</v>
      </c>
      <c r="U127" s="32" t="s">
        <v>95</v>
      </c>
      <c r="V127" s="33" t="s">
        <v>94</v>
      </c>
      <c r="W127" s="33" t="s">
        <v>93</v>
      </c>
      <c r="X127" s="33" t="s">
        <v>92</v>
      </c>
      <c r="Y127" s="33" t="s">
        <v>91</v>
      </c>
      <c r="Z127" s="33" t="s">
        <v>90</v>
      </c>
      <c r="AA127" s="33" t="s">
        <v>89</v>
      </c>
      <c r="AB127" s="33" t="s">
        <v>88</v>
      </c>
      <c r="AC127" s="33" t="s">
        <v>87</v>
      </c>
      <c r="AD127" s="33" t="s">
        <v>86</v>
      </c>
      <c r="AE127" s="33" t="s">
        <v>85</v>
      </c>
      <c r="AF127" s="33" t="s">
        <v>84</v>
      </c>
      <c r="AG127" s="29" t="s">
        <v>83</v>
      </c>
    </row>
    <row r="129" spans="1:35" ht="14.25" thickBot="1"/>
    <row r="130" spans="1:35" ht="14.25" thickBot="1">
      <c r="B130" s="21" t="s">
        <v>169</v>
      </c>
      <c r="T130" s="21" t="s">
        <v>169</v>
      </c>
    </row>
    <row r="131" spans="1:35" ht="14.25" thickBot="1">
      <c r="A131" s="9"/>
      <c r="B131" s="112" t="str">
        <f>B3</f>
        <v>商品・サービス（大分類）</v>
      </c>
      <c r="C131" s="182" t="s">
        <v>55</v>
      </c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1"/>
      <c r="T131" s="112" t="str">
        <f>T3</f>
        <v>商品・サービス（大分類）</v>
      </c>
      <c r="U131" s="182" t="s">
        <v>55</v>
      </c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1"/>
    </row>
    <row r="132" spans="1:35" ht="14.25" thickBot="1">
      <c r="A132" s="10" t="s">
        <v>82</v>
      </c>
      <c r="B132" s="3"/>
      <c r="C132" s="8" t="s">
        <v>56</v>
      </c>
      <c r="D132" s="8" t="s">
        <v>57</v>
      </c>
      <c r="E132" s="8" t="s">
        <v>58</v>
      </c>
      <c r="F132" s="8" t="s">
        <v>59</v>
      </c>
      <c r="G132" s="8" t="s">
        <v>60</v>
      </c>
      <c r="H132" s="8" t="s">
        <v>61</v>
      </c>
      <c r="I132" s="8" t="s">
        <v>62</v>
      </c>
      <c r="J132" s="8" t="s">
        <v>63</v>
      </c>
      <c r="K132" s="8" t="s">
        <v>64</v>
      </c>
      <c r="L132" s="8" t="s">
        <v>65</v>
      </c>
      <c r="M132" s="8" t="s">
        <v>66</v>
      </c>
      <c r="N132" s="8" t="s">
        <v>67</v>
      </c>
      <c r="O132" s="8" t="s">
        <v>68</v>
      </c>
      <c r="P132" s="8" t="s">
        <v>69</v>
      </c>
      <c r="Q132" s="8" t="s">
        <v>0</v>
      </c>
      <c r="T132" s="95"/>
      <c r="U132" s="8" t="s">
        <v>56</v>
      </c>
      <c r="V132" s="8" t="s">
        <v>57</v>
      </c>
      <c r="W132" s="8" t="s">
        <v>58</v>
      </c>
      <c r="X132" s="8" t="s">
        <v>59</v>
      </c>
      <c r="Y132" s="8" t="s">
        <v>60</v>
      </c>
      <c r="Z132" s="8" t="s">
        <v>61</v>
      </c>
      <c r="AA132" s="8" t="s">
        <v>62</v>
      </c>
      <c r="AB132" s="8" t="s">
        <v>63</v>
      </c>
      <c r="AC132" s="8" t="s">
        <v>64</v>
      </c>
      <c r="AD132" s="8" t="s">
        <v>65</v>
      </c>
      <c r="AE132" s="8" t="s">
        <v>66</v>
      </c>
      <c r="AF132" s="8" t="s">
        <v>67</v>
      </c>
      <c r="AG132" s="8" t="s">
        <v>68</v>
      </c>
      <c r="AH132" s="8" t="s">
        <v>69</v>
      </c>
      <c r="AI132" s="8" t="s">
        <v>0</v>
      </c>
    </row>
    <row r="133" spans="1:35" ht="14.25" thickBot="1">
      <c r="A133" s="11" t="s">
        <v>83</v>
      </c>
      <c r="B133" s="2" t="str">
        <f>B65</f>
        <v>商品一般</v>
      </c>
      <c r="C133" s="15">
        <f>C65/$Q65*100</f>
        <v>91.72219052901967</v>
      </c>
      <c r="D133" s="15">
        <f t="shared" ref="D133:Q133" si="61">D65/$Q65*100</f>
        <v>87.217181409741869</v>
      </c>
      <c r="E133" s="15">
        <f t="shared" si="61"/>
        <v>88.670020842421593</v>
      </c>
      <c r="F133" s="15">
        <f t="shared" si="61"/>
        <v>95.370259093918719</v>
      </c>
      <c r="G133" s="15">
        <f t="shared" si="61"/>
        <v>117.17329387577873</v>
      </c>
      <c r="H133" s="15">
        <f t="shared" si="61"/>
        <v>154.21468131081656</v>
      </c>
      <c r="I133" s="15">
        <f t="shared" si="61"/>
        <v>85.743397885236519</v>
      </c>
      <c r="J133" s="15">
        <f t="shared" si="61"/>
        <v>100.21635457036493</v>
      </c>
      <c r="K133" s="15">
        <f t="shared" si="61"/>
        <v>103.68982534632214</v>
      </c>
      <c r="L133" s="15">
        <f t="shared" si="61"/>
        <v>114.94562546942302</v>
      </c>
      <c r="M133" s="15">
        <f>M65/$Q65*100</f>
        <v>85.29109025469991</v>
      </c>
      <c r="N133" s="15">
        <f t="shared" si="61"/>
        <v>107.72151457453023</v>
      </c>
      <c r="O133" s="15">
        <f t="shared" si="61"/>
        <v>71.027101054736505</v>
      </c>
      <c r="P133" s="15"/>
      <c r="Q133" s="15">
        <f t="shared" si="61"/>
        <v>100</v>
      </c>
      <c r="T133" s="2" t="str">
        <f>T65</f>
        <v>商品一般</v>
      </c>
      <c r="U133" s="15">
        <f>U65/$AI65*100</f>
        <v>74.891821354863296</v>
      </c>
      <c r="V133" s="15">
        <f t="shared" ref="V133:AI133" si="62">V65/$AI65*100</f>
        <v>69.648994648856416</v>
      </c>
      <c r="W133" s="15">
        <f t="shared" si="62"/>
        <v>157.80774469497354</v>
      </c>
      <c r="X133" s="15">
        <f t="shared" si="62"/>
        <v>82.57358753227787</v>
      </c>
      <c r="Y133" s="15">
        <f t="shared" si="62"/>
        <v>133.29826473472406</v>
      </c>
      <c r="Z133" s="15">
        <f t="shared" si="62"/>
        <v>179.20744478469223</v>
      </c>
      <c r="AA133" s="15">
        <f t="shared" si="62"/>
        <v>90.932135632107475</v>
      </c>
      <c r="AB133" s="15">
        <f t="shared" si="62"/>
        <v>80.256259487852944</v>
      </c>
      <c r="AC133" s="15">
        <f t="shared" si="62"/>
        <v>125.98276442015668</v>
      </c>
      <c r="AD133" s="15">
        <f t="shared" si="62"/>
        <v>152.89973410764645</v>
      </c>
      <c r="AE133" s="15">
        <f t="shared" si="62"/>
        <v>104.58548001967031</v>
      </c>
      <c r="AF133" s="15">
        <f t="shared" si="62"/>
        <v>122.64995532417974</v>
      </c>
      <c r="AG133" s="15">
        <f t="shared" si="62"/>
        <v>64.933169460094092</v>
      </c>
      <c r="AH133" s="15"/>
      <c r="AI133" s="15">
        <f t="shared" si="62"/>
        <v>100</v>
      </c>
    </row>
    <row r="134" spans="1:35" ht="14.25" thickBot="1">
      <c r="A134" s="11" t="s">
        <v>84</v>
      </c>
      <c r="B134" s="2" t="str">
        <f>B66</f>
        <v>食料品</v>
      </c>
      <c r="C134" s="15">
        <f t="shared" ref="C134:O149" si="63">C66/$Q66*100</f>
        <v>64.722156155231787</v>
      </c>
      <c r="D134" s="15">
        <f t="shared" si="63"/>
        <v>80.538113523540289</v>
      </c>
      <c r="E134" s="15">
        <f t="shared" si="63"/>
        <v>77.37933432021687</v>
      </c>
      <c r="F134" s="15">
        <f t="shared" si="63"/>
        <v>88.518647010888529</v>
      </c>
      <c r="G134" s="15">
        <f t="shared" si="63"/>
        <v>71.744603755140574</v>
      </c>
      <c r="H134" s="15">
        <f t="shared" si="63"/>
        <v>103.63703522416201</v>
      </c>
      <c r="I134" s="15">
        <f t="shared" si="63"/>
        <v>111.98422603552565</v>
      </c>
      <c r="J134" s="15">
        <f t="shared" si="63"/>
        <v>129.40725987631006</v>
      </c>
      <c r="K134" s="15">
        <f t="shared" si="63"/>
        <v>75.042982472165193</v>
      </c>
      <c r="L134" s="15">
        <f t="shared" si="63"/>
        <v>81.802608434029295</v>
      </c>
      <c r="M134" s="15">
        <f t="shared" si="63"/>
        <v>87.540600673340364</v>
      </c>
      <c r="N134" s="15">
        <f t="shared" si="63"/>
        <v>147.63446476737562</v>
      </c>
      <c r="O134" s="15">
        <f t="shared" si="63"/>
        <v>64.800360708251688</v>
      </c>
      <c r="P134" s="15"/>
      <c r="Q134" s="15">
        <f t="shared" ref="Q134:Q165" si="64">Q66/$Q66*100</f>
        <v>100</v>
      </c>
      <c r="T134" s="2" t="str">
        <f>T66</f>
        <v>食料品</v>
      </c>
      <c r="U134" s="15">
        <f t="shared" ref="U134:AG134" si="65">U66/$AI66*100</f>
        <v>90.729367521506305</v>
      </c>
      <c r="V134" s="15">
        <f t="shared" si="65"/>
        <v>87.119791137181096</v>
      </c>
      <c r="W134" s="15">
        <f t="shared" si="65"/>
        <v>89.53321601149014</v>
      </c>
      <c r="X134" s="15">
        <f t="shared" si="65"/>
        <v>87.602231801875845</v>
      </c>
      <c r="Y134" s="15">
        <f t="shared" si="65"/>
        <v>82.80656398133587</v>
      </c>
      <c r="Z134" s="15">
        <f t="shared" si="65"/>
        <v>117.40320541578183</v>
      </c>
      <c r="AA134" s="15">
        <f t="shared" si="65"/>
        <v>79.104337375978062</v>
      </c>
      <c r="AB134" s="15">
        <f t="shared" si="65"/>
        <v>95.540824898245901</v>
      </c>
      <c r="AC134" s="15">
        <f t="shared" si="65"/>
        <v>109.69016340739346</v>
      </c>
      <c r="AD134" s="15">
        <f t="shared" si="65"/>
        <v>125.62354951229156</v>
      </c>
      <c r="AE134" s="15">
        <f t="shared" si="65"/>
        <v>135.33270998078589</v>
      </c>
      <c r="AF134" s="15">
        <f t="shared" si="65"/>
        <v>142.72703918205164</v>
      </c>
      <c r="AG134" s="15">
        <f t="shared" si="65"/>
        <v>120.07891387355242</v>
      </c>
      <c r="AH134" s="15"/>
      <c r="AI134" s="15">
        <f t="shared" ref="AI134" si="66">AI66/$AI66*100</f>
        <v>100</v>
      </c>
    </row>
    <row r="135" spans="1:35" ht="14.25" thickBot="1">
      <c r="A135" s="11" t="s">
        <v>85</v>
      </c>
      <c r="B135" s="2" t="str">
        <f t="shared" ref="B135:B183" si="67">B67</f>
        <v>住居品</v>
      </c>
      <c r="C135" s="15">
        <f t="shared" si="63"/>
        <v>54.071244022430761</v>
      </c>
      <c r="D135" s="15">
        <f t="shared" si="63"/>
        <v>47.606936487748314</v>
      </c>
      <c r="E135" s="15">
        <f t="shared" si="63"/>
        <v>75.756458395864925</v>
      </c>
      <c r="F135" s="15">
        <f t="shared" si="63"/>
        <v>94.755877617637594</v>
      </c>
      <c r="G135" s="15">
        <f t="shared" si="63"/>
        <v>116.22134520363687</v>
      </c>
      <c r="H135" s="15">
        <f t="shared" si="63"/>
        <v>59.370617024314889</v>
      </c>
      <c r="I135" s="15">
        <f t="shared" si="63"/>
        <v>107.07915051670163</v>
      </c>
      <c r="J135" s="15">
        <f t="shared" si="63"/>
        <v>121.02751271064119</v>
      </c>
      <c r="K135" s="15">
        <f t="shared" si="63"/>
        <v>94.040456741538222</v>
      </c>
      <c r="L135" s="15">
        <f t="shared" si="63"/>
        <v>121.62359161788321</v>
      </c>
      <c r="M135" s="15">
        <f t="shared" si="63"/>
        <v>82.27642811707679</v>
      </c>
      <c r="N135" s="15">
        <f t="shared" si="63"/>
        <v>129.0061395791688</v>
      </c>
      <c r="O135" s="15">
        <f t="shared" si="63"/>
        <v>101.50608553372629</v>
      </c>
      <c r="P135" s="15"/>
      <c r="Q135" s="15">
        <f t="shared" si="64"/>
        <v>100</v>
      </c>
      <c r="T135" s="2" t="str">
        <f t="shared" ref="T135:T183" si="68">T67</f>
        <v>住居品</v>
      </c>
      <c r="U135" s="15">
        <f t="shared" ref="U135:AG135" si="69">U67/$AI67*100</f>
        <v>67.621370789080331</v>
      </c>
      <c r="V135" s="15">
        <f t="shared" si="69"/>
        <v>75.426698696266641</v>
      </c>
      <c r="W135" s="15">
        <f t="shared" si="69"/>
        <v>89.997071022006295</v>
      </c>
      <c r="X135" s="15">
        <f t="shared" si="69"/>
        <v>122.42617018606062</v>
      </c>
      <c r="Y135" s="15">
        <f t="shared" si="69"/>
        <v>86.98464174252382</v>
      </c>
      <c r="Z135" s="15">
        <f t="shared" si="69"/>
        <v>103.51159800789796</v>
      </c>
      <c r="AA135" s="15">
        <f t="shared" si="69"/>
        <v>83.220370996425331</v>
      </c>
      <c r="AB135" s="15">
        <f t="shared" si="69"/>
        <v>113.07660077309569</v>
      </c>
      <c r="AC135" s="15">
        <f t="shared" si="69"/>
        <v>68.284434204651163</v>
      </c>
      <c r="AD135" s="15">
        <f t="shared" si="69"/>
        <v>94.215583827450331</v>
      </c>
      <c r="AE135" s="15">
        <f t="shared" si="69"/>
        <v>60.326038267649537</v>
      </c>
      <c r="AF135" s="15">
        <f t="shared" si="69"/>
        <v>117.53776170477551</v>
      </c>
      <c r="AG135" s="15">
        <f t="shared" si="69"/>
        <v>85.873893599551437</v>
      </c>
      <c r="AH135" s="15"/>
      <c r="AI135" s="15">
        <f t="shared" ref="AI135" si="70">AI67/$AI67*100</f>
        <v>100</v>
      </c>
    </row>
    <row r="136" spans="1:35" ht="14.25" thickBot="1">
      <c r="A136" s="11" t="s">
        <v>86</v>
      </c>
      <c r="B136" s="2" t="str">
        <f t="shared" si="67"/>
        <v>光熱水品</v>
      </c>
      <c r="C136" s="15">
        <f t="shared" si="63"/>
        <v>219.87364203432386</v>
      </c>
      <c r="D136" s="15">
        <f t="shared" si="63"/>
        <v>118.50914447404146</v>
      </c>
      <c r="E136" s="15">
        <f t="shared" si="63"/>
        <v>106.07763229614852</v>
      </c>
      <c r="F136" s="15">
        <f t="shared" si="63"/>
        <v>84.523017934136163</v>
      </c>
      <c r="G136" s="15">
        <f t="shared" si="63"/>
        <v>85.292664497170705</v>
      </c>
      <c r="H136" s="15">
        <f t="shared" si="63"/>
        <v>86.597326365220013</v>
      </c>
      <c r="I136" s="15">
        <f t="shared" si="63"/>
        <v>77.607188310317625</v>
      </c>
      <c r="J136" s="15">
        <f t="shared" si="63"/>
        <v>63.262180557011114</v>
      </c>
      <c r="K136" s="15">
        <f t="shared" si="63"/>
        <v>73.155398250472686</v>
      </c>
      <c r="L136" s="15">
        <f t="shared" si="63"/>
        <v>94.612708080660084</v>
      </c>
      <c r="M136" s="15">
        <f t="shared" si="63"/>
        <v>47.410366213339415</v>
      </c>
      <c r="N136" s="15">
        <f t="shared" si="63"/>
        <v>163.3697381801544</v>
      </c>
      <c r="O136" s="15">
        <f t="shared" si="63"/>
        <v>138.18527840450224</v>
      </c>
      <c r="P136" s="15"/>
      <c r="Q136" s="15">
        <f t="shared" si="64"/>
        <v>100</v>
      </c>
      <c r="T136" s="2" t="str">
        <f t="shared" si="68"/>
        <v>光熱水品</v>
      </c>
      <c r="U136" s="15">
        <f t="shared" ref="U136:AG136" si="71">U68/$AI68*100</f>
        <v>88.006606790328263</v>
      </c>
      <c r="V136" s="15">
        <f t="shared" si="71"/>
        <v>52.364666270507001</v>
      </c>
      <c r="W136" s="15">
        <f t="shared" si="71"/>
        <v>173.5427573294117</v>
      </c>
      <c r="X136" s="15">
        <f t="shared" si="71"/>
        <v>148.35325394667419</v>
      </c>
      <c r="Y136" s="15">
        <f t="shared" si="71"/>
        <v>54.147299943931927</v>
      </c>
      <c r="Z136" s="15">
        <f t="shared" si="71"/>
        <v>59.279312241823924</v>
      </c>
      <c r="AA136" s="15">
        <f t="shared" si="71"/>
        <v>70.571796340691208</v>
      </c>
      <c r="AB136" s="15">
        <f t="shared" si="71"/>
        <v>91.348493052640009</v>
      </c>
      <c r="AC136" s="15">
        <f t="shared" si="71"/>
        <v>72.636419134957762</v>
      </c>
      <c r="AD136" s="15">
        <f t="shared" si="71"/>
        <v>75.860714228775038</v>
      </c>
      <c r="AE136" s="15">
        <f t="shared" si="71"/>
        <v>83.130366495581796</v>
      </c>
      <c r="AF136" s="15">
        <f t="shared" si="71"/>
        <v>92.660552418502689</v>
      </c>
      <c r="AG136" s="15">
        <f t="shared" si="71"/>
        <v>58.70921970082653</v>
      </c>
      <c r="AH136" s="15"/>
      <c r="AI136" s="15">
        <f t="shared" ref="AI136" si="72">AI68/$AI68*100</f>
        <v>100</v>
      </c>
    </row>
    <row r="137" spans="1:35" ht="14.25" thickBot="1">
      <c r="A137" s="11" t="s">
        <v>87</v>
      </c>
      <c r="B137" s="2" t="str">
        <f t="shared" si="67"/>
        <v>被服品</v>
      </c>
      <c r="C137" s="15">
        <f t="shared" si="63"/>
        <v>74.412004396170374</v>
      </c>
      <c r="D137" s="15">
        <f t="shared" si="63"/>
        <v>87.402432162522189</v>
      </c>
      <c r="E137" s="15">
        <f t="shared" si="63"/>
        <v>98.028130325136829</v>
      </c>
      <c r="F137" s="15">
        <f t="shared" si="63"/>
        <v>112.27316626276919</v>
      </c>
      <c r="G137" s="15">
        <f t="shared" si="63"/>
        <v>100.04126522683848</v>
      </c>
      <c r="H137" s="15">
        <f t="shared" si="63"/>
        <v>95.415675997264898</v>
      </c>
      <c r="I137" s="15">
        <f t="shared" si="63"/>
        <v>89.923479555901835</v>
      </c>
      <c r="J137" s="15">
        <f t="shared" si="63"/>
        <v>100.9190905017177</v>
      </c>
      <c r="K137" s="15">
        <f t="shared" si="63"/>
        <v>75.404615684689119</v>
      </c>
      <c r="L137" s="15">
        <f t="shared" si="63"/>
        <v>91.276417957075665</v>
      </c>
      <c r="M137" s="15">
        <f t="shared" si="63"/>
        <v>80.042468470732757</v>
      </c>
      <c r="N137" s="15">
        <f t="shared" si="63"/>
        <v>110.32622746269915</v>
      </c>
      <c r="O137" s="15">
        <f t="shared" si="63"/>
        <v>70.164476917120012</v>
      </c>
      <c r="P137" s="15"/>
      <c r="Q137" s="15">
        <f t="shared" si="64"/>
        <v>100</v>
      </c>
      <c r="T137" s="2" t="str">
        <f t="shared" si="68"/>
        <v>被服品</v>
      </c>
      <c r="U137" s="15">
        <f t="shared" ref="U137:AG137" si="73">U69/$AI69*100</f>
        <v>73.021749383871537</v>
      </c>
      <c r="V137" s="15">
        <f t="shared" si="73"/>
        <v>72.770971994685311</v>
      </c>
      <c r="W137" s="15">
        <f t="shared" si="73"/>
        <v>76.843649252521189</v>
      </c>
      <c r="X137" s="15">
        <f t="shared" si="73"/>
        <v>115.93062629124766</v>
      </c>
      <c r="Y137" s="15">
        <f t="shared" si="73"/>
        <v>68.247417386268665</v>
      </c>
      <c r="Z137" s="15">
        <f t="shared" si="73"/>
        <v>118.96575676118071</v>
      </c>
      <c r="AA137" s="15">
        <f t="shared" si="73"/>
        <v>72.644710689396689</v>
      </c>
      <c r="AB137" s="15">
        <f t="shared" si="73"/>
        <v>111.41814657797642</v>
      </c>
      <c r="AC137" s="15">
        <f t="shared" si="73"/>
        <v>95.738746735084774</v>
      </c>
      <c r="AD137" s="15">
        <f t="shared" si="73"/>
        <v>149.13545373303089</v>
      </c>
      <c r="AE137" s="15">
        <f t="shared" si="73"/>
        <v>62.987469169782543</v>
      </c>
      <c r="AF137" s="15">
        <f t="shared" si="73"/>
        <v>132.21468112079495</v>
      </c>
      <c r="AG137" s="15">
        <f t="shared" si="73"/>
        <v>63.118744427547178</v>
      </c>
      <c r="AH137" s="15"/>
      <c r="AI137" s="15">
        <f t="shared" ref="AI137" si="74">AI69/$AI69*100</f>
        <v>100</v>
      </c>
    </row>
    <row r="138" spans="1:35" ht="14.25" thickBot="1">
      <c r="A138" s="11" t="s">
        <v>88</v>
      </c>
      <c r="B138" s="2" t="str">
        <f t="shared" si="67"/>
        <v>保健衛生品</v>
      </c>
      <c r="C138" s="15">
        <f t="shared" si="63"/>
        <v>37.682805771781965</v>
      </c>
      <c r="D138" s="15">
        <f t="shared" si="63"/>
        <v>85.222017129126854</v>
      </c>
      <c r="E138" s="15">
        <f t="shared" si="63"/>
        <v>84.130270319988242</v>
      </c>
      <c r="F138" s="15">
        <f t="shared" si="63"/>
        <v>134.86168473297067</v>
      </c>
      <c r="G138" s="15">
        <f t="shared" si="63"/>
        <v>54.520409070740492</v>
      </c>
      <c r="H138" s="15">
        <f t="shared" si="63"/>
        <v>135.31068076064446</v>
      </c>
      <c r="I138" s="15">
        <f t="shared" si="63"/>
        <v>70.002022013589766</v>
      </c>
      <c r="J138" s="15">
        <f t="shared" si="63"/>
        <v>88.012505406997477</v>
      </c>
      <c r="K138" s="15">
        <f t="shared" si="63"/>
        <v>116.90519524340242</v>
      </c>
      <c r="L138" s="15">
        <f t="shared" si="63"/>
        <v>67.677680355362895</v>
      </c>
      <c r="M138" s="15">
        <f t="shared" si="63"/>
        <v>78.289078586929435</v>
      </c>
      <c r="N138" s="15">
        <f t="shared" si="63"/>
        <v>135.09401100866862</v>
      </c>
      <c r="O138" s="15">
        <f t="shared" si="63"/>
        <v>37.85579895787204</v>
      </c>
      <c r="P138" s="15"/>
      <c r="Q138" s="15">
        <f t="shared" si="64"/>
        <v>100</v>
      </c>
      <c r="T138" s="2" t="str">
        <f t="shared" si="68"/>
        <v>保健衛生品</v>
      </c>
      <c r="U138" s="15">
        <f t="shared" ref="U138:AG138" si="75">U70/$AI70*100</f>
        <v>77.977253991000268</v>
      </c>
      <c r="V138" s="15">
        <f t="shared" si="75"/>
        <v>62.26119224828367</v>
      </c>
      <c r="W138" s="15">
        <f t="shared" si="75"/>
        <v>74.6500646722223</v>
      </c>
      <c r="X138" s="15">
        <f t="shared" si="75"/>
        <v>96.164951796621352</v>
      </c>
      <c r="Y138" s="15">
        <f t="shared" si="75"/>
        <v>84.39723482340294</v>
      </c>
      <c r="Z138" s="15">
        <f t="shared" si="75"/>
        <v>105.33756297688244</v>
      </c>
      <c r="AA138" s="15">
        <f t="shared" si="75"/>
        <v>88.405351275592508</v>
      </c>
      <c r="AB138" s="15">
        <f t="shared" si="75"/>
        <v>98.177520750731773</v>
      </c>
      <c r="AC138" s="15">
        <f t="shared" si="75"/>
        <v>85.382742291446164</v>
      </c>
      <c r="AD138" s="15">
        <f t="shared" si="75"/>
        <v>138.40263923642092</v>
      </c>
      <c r="AE138" s="15">
        <f t="shared" si="75"/>
        <v>79.622220510782967</v>
      </c>
      <c r="AF138" s="15">
        <f t="shared" si="75"/>
        <v>156.63134375159697</v>
      </c>
      <c r="AG138" s="15">
        <f t="shared" si="75"/>
        <v>124.30156241776267</v>
      </c>
      <c r="AH138" s="15"/>
      <c r="AI138" s="15">
        <f t="shared" ref="AI138" si="76">AI70/$AI70*100</f>
        <v>100</v>
      </c>
    </row>
    <row r="139" spans="1:35" ht="14.25" thickBot="1">
      <c r="A139" s="11" t="s">
        <v>89</v>
      </c>
      <c r="B139" s="2" t="str">
        <f t="shared" si="67"/>
        <v>教養娯楽品</v>
      </c>
      <c r="C139" s="15">
        <f t="shared" si="63"/>
        <v>67.707687553027569</v>
      </c>
      <c r="D139" s="15">
        <f t="shared" si="63"/>
        <v>70.770896919077472</v>
      </c>
      <c r="E139" s="15">
        <f t="shared" si="63"/>
        <v>85.447198468426365</v>
      </c>
      <c r="F139" s="15">
        <f t="shared" si="63"/>
        <v>135.34471996190368</v>
      </c>
      <c r="G139" s="15">
        <f t="shared" si="63"/>
        <v>67.818069819701606</v>
      </c>
      <c r="H139" s="15">
        <f t="shared" si="63"/>
        <v>81.970756083222213</v>
      </c>
      <c r="I139" s="15">
        <f t="shared" si="63"/>
        <v>77.955007641680382</v>
      </c>
      <c r="J139" s="15">
        <f t="shared" si="63"/>
        <v>97.717999693803577</v>
      </c>
      <c r="K139" s="15">
        <f t="shared" si="63"/>
        <v>78.208353612311029</v>
      </c>
      <c r="L139" s="15">
        <f t="shared" si="63"/>
        <v>79.021681784933335</v>
      </c>
      <c r="M139" s="15">
        <f t="shared" si="63"/>
        <v>77.611517717963082</v>
      </c>
      <c r="N139" s="15">
        <f t="shared" si="63"/>
        <v>93.564608637713249</v>
      </c>
      <c r="O139" s="15">
        <f t="shared" si="63"/>
        <v>55.398730182251775</v>
      </c>
      <c r="P139" s="15"/>
      <c r="Q139" s="15">
        <f t="shared" si="64"/>
        <v>100</v>
      </c>
      <c r="T139" s="2" t="str">
        <f t="shared" si="68"/>
        <v>教養娯楽品</v>
      </c>
      <c r="U139" s="15">
        <f t="shared" ref="U139:AG139" si="77">U71/$AI71*100</f>
        <v>62.036056179415112</v>
      </c>
      <c r="V139" s="15">
        <f t="shared" si="77"/>
        <v>55.779026054434411</v>
      </c>
      <c r="W139" s="15">
        <f t="shared" si="77"/>
        <v>90.843172310768637</v>
      </c>
      <c r="X139" s="15">
        <f t="shared" si="77"/>
        <v>112.88303248295438</v>
      </c>
      <c r="Y139" s="15">
        <f t="shared" si="77"/>
        <v>75.946655637583376</v>
      </c>
      <c r="Z139" s="15">
        <f t="shared" si="77"/>
        <v>109.02690960061085</v>
      </c>
      <c r="AA139" s="15">
        <f t="shared" si="77"/>
        <v>70.565215770864469</v>
      </c>
      <c r="AB139" s="15">
        <f t="shared" si="77"/>
        <v>124.72962451139907</v>
      </c>
      <c r="AC139" s="15">
        <f t="shared" si="77"/>
        <v>87.750844139873323</v>
      </c>
      <c r="AD139" s="15">
        <f t="shared" si="77"/>
        <v>121.16847653441287</v>
      </c>
      <c r="AE139" s="15">
        <f t="shared" si="77"/>
        <v>77.523682274868634</v>
      </c>
      <c r="AF139" s="15">
        <f t="shared" si="77"/>
        <v>131.59111206730503</v>
      </c>
      <c r="AG139" s="15">
        <f t="shared" si="77"/>
        <v>80.698639471844075</v>
      </c>
      <c r="AH139" s="15"/>
      <c r="AI139" s="15">
        <f t="shared" ref="AI139" si="78">AI71/$AI71*100</f>
        <v>100</v>
      </c>
    </row>
    <row r="140" spans="1:35" s="6" customFormat="1" ht="14.25" thickBot="1">
      <c r="A140" s="11" t="s">
        <v>90</v>
      </c>
      <c r="B140" s="2" t="str">
        <f t="shared" si="67"/>
        <v>車両・乗り物</v>
      </c>
      <c r="C140" s="15">
        <f t="shared" si="63"/>
        <v>119.40497635047407</v>
      </c>
      <c r="D140" s="15">
        <f t="shared" si="63"/>
        <v>120.26861932015989</v>
      </c>
      <c r="E140" s="15">
        <f t="shared" si="63"/>
        <v>122.37425449915943</v>
      </c>
      <c r="F140" s="15">
        <f t="shared" si="63"/>
        <v>74.115796566611039</v>
      </c>
      <c r="G140" s="15">
        <f t="shared" si="63"/>
        <v>126.50928254201996</v>
      </c>
      <c r="H140" s="15">
        <f t="shared" si="63"/>
        <v>137.45804853917349</v>
      </c>
      <c r="I140" s="15">
        <f t="shared" si="63"/>
        <v>116.32157880075194</v>
      </c>
      <c r="J140" s="15">
        <f t="shared" si="63"/>
        <v>73.497550822362555</v>
      </c>
      <c r="K140" s="15">
        <f t="shared" si="63"/>
        <v>91.374175592544432</v>
      </c>
      <c r="L140" s="15">
        <f t="shared" si="63"/>
        <v>113.95471490503148</v>
      </c>
      <c r="M140" s="15">
        <f t="shared" si="63"/>
        <v>120.2856393750793</v>
      </c>
      <c r="N140" s="15">
        <f t="shared" si="63"/>
        <v>141.50290289965531</v>
      </c>
      <c r="O140" s="15">
        <f t="shared" si="63"/>
        <v>84.758553701174222</v>
      </c>
      <c r="P140" s="15"/>
      <c r="Q140" s="15">
        <f t="shared" si="64"/>
        <v>100</v>
      </c>
      <c r="T140" s="2" t="str">
        <f t="shared" si="68"/>
        <v>車両・乗り物</v>
      </c>
      <c r="U140" s="15">
        <f t="shared" ref="U140:AG140" si="79">U72/$AI72*100</f>
        <v>71.440657276854708</v>
      </c>
      <c r="V140" s="15">
        <f t="shared" si="79"/>
        <v>93.895263657460831</v>
      </c>
      <c r="W140" s="15">
        <f t="shared" si="79"/>
        <v>142.43603667602659</v>
      </c>
      <c r="X140" s="15">
        <f t="shared" si="79"/>
        <v>108.66875851593882</v>
      </c>
      <c r="Y140" s="15">
        <f t="shared" si="79"/>
        <v>76.854232178484011</v>
      </c>
      <c r="Z140" s="15">
        <f t="shared" si="79"/>
        <v>75.745787864552796</v>
      </c>
      <c r="AA140" s="15">
        <f t="shared" si="79"/>
        <v>78.413107045212456</v>
      </c>
      <c r="AB140" s="15">
        <f t="shared" si="79"/>
        <v>109.72959226445171</v>
      </c>
      <c r="AC140" s="15">
        <f t="shared" si="79"/>
        <v>112.25628411766199</v>
      </c>
      <c r="AD140" s="15">
        <f t="shared" si="79"/>
        <v>122.66838896567877</v>
      </c>
      <c r="AE140" s="15">
        <f t="shared" si="79"/>
        <v>76.20283595428333</v>
      </c>
      <c r="AF140" s="15">
        <f t="shared" si="79"/>
        <v>110.59485288659998</v>
      </c>
      <c r="AG140" s="15">
        <f t="shared" si="79"/>
        <v>68.49408965096427</v>
      </c>
      <c r="AH140" s="15"/>
      <c r="AI140" s="15">
        <f t="shared" ref="AI140" si="80">AI72/$AI72*100</f>
        <v>100</v>
      </c>
    </row>
    <row r="141" spans="1:35" s="6" customFormat="1" ht="14.25" thickBot="1">
      <c r="A141" s="11" t="s">
        <v>91</v>
      </c>
      <c r="B141" s="2" t="str">
        <f t="shared" si="67"/>
        <v>土地・建物・設備</v>
      </c>
      <c r="C141" s="15">
        <f t="shared" si="63"/>
        <v>42.691368256813341</v>
      </c>
      <c r="D141" s="15">
        <f t="shared" si="63"/>
        <v>77.179756760777011</v>
      </c>
      <c r="E141" s="15">
        <f t="shared" si="63"/>
        <v>175.45057396521779</v>
      </c>
      <c r="F141" s="15">
        <f t="shared" si="63"/>
        <v>123.38128691323639</v>
      </c>
      <c r="G141" s="15">
        <f t="shared" si="63"/>
        <v>46.553956603782986</v>
      </c>
      <c r="H141" s="15">
        <f t="shared" si="63"/>
        <v>78.776766196265612</v>
      </c>
      <c r="I141" s="15">
        <f t="shared" si="63"/>
        <v>79.583789453482495</v>
      </c>
      <c r="J141" s="15">
        <f t="shared" si="63"/>
        <v>108.01979097526717</v>
      </c>
      <c r="K141" s="15">
        <f t="shared" si="63"/>
        <v>36.299330029914913</v>
      </c>
      <c r="L141" s="15">
        <f t="shared" si="63"/>
        <v>77.12612363435413</v>
      </c>
      <c r="M141" s="15">
        <f t="shared" si="63"/>
        <v>76.455529684981911</v>
      </c>
      <c r="N141" s="15">
        <f t="shared" si="63"/>
        <v>94.573755080444556</v>
      </c>
      <c r="O141" s="15">
        <f t="shared" si="63"/>
        <v>58.771560025920067</v>
      </c>
      <c r="P141" s="15"/>
      <c r="Q141" s="15">
        <f t="shared" si="64"/>
        <v>100</v>
      </c>
      <c r="T141" s="2" t="str">
        <f t="shared" si="68"/>
        <v>土地・建物・設備</v>
      </c>
      <c r="U141" s="15">
        <f t="shared" ref="U141:AG141" si="81">U73/$AI73*100</f>
        <v>46.19790791158681</v>
      </c>
      <c r="V141" s="15">
        <f t="shared" si="81"/>
        <v>76.670204617065792</v>
      </c>
      <c r="W141" s="15">
        <f t="shared" si="81"/>
        <v>110.36210155635378</v>
      </c>
      <c r="X141" s="15">
        <f t="shared" si="81"/>
        <v>136.12613998275626</v>
      </c>
      <c r="Y141" s="15">
        <f t="shared" si="81"/>
        <v>55.728809594575758</v>
      </c>
      <c r="Z141" s="15">
        <f t="shared" si="81"/>
        <v>64.782472207735083</v>
      </c>
      <c r="AA141" s="15">
        <f t="shared" si="81"/>
        <v>69.034747504823912</v>
      </c>
      <c r="AB141" s="15">
        <f t="shared" si="81"/>
        <v>113.84400031860315</v>
      </c>
      <c r="AC141" s="15">
        <f t="shared" si="81"/>
        <v>69.699141865810361</v>
      </c>
      <c r="AD141" s="15">
        <f t="shared" si="81"/>
        <v>100.67124303944075</v>
      </c>
      <c r="AE141" s="15">
        <f t="shared" si="81"/>
        <v>57.056802900415214</v>
      </c>
      <c r="AF141" s="15">
        <f t="shared" si="81"/>
        <v>126.19985990721203</v>
      </c>
      <c r="AG141" s="15">
        <f t="shared" si="81"/>
        <v>95.065534617708408</v>
      </c>
      <c r="AH141" s="15"/>
      <c r="AI141" s="15">
        <f t="shared" ref="AI141" si="82">AI73/$AI73*100</f>
        <v>100</v>
      </c>
    </row>
    <row r="142" spans="1:35" s="6" customFormat="1" ht="14.25" thickBot="1">
      <c r="A142" s="11" t="s">
        <v>92</v>
      </c>
      <c r="B142" s="2" t="str">
        <f t="shared" si="67"/>
        <v>他の商品</v>
      </c>
      <c r="C142" s="15">
        <f t="shared" si="63"/>
        <v>0</v>
      </c>
      <c r="D142" s="15">
        <f t="shared" si="63"/>
        <v>0</v>
      </c>
      <c r="E142" s="15">
        <f t="shared" si="63"/>
        <v>0</v>
      </c>
      <c r="F142" s="15">
        <f t="shared" si="63"/>
        <v>137.31480322190225</v>
      </c>
      <c r="G142" s="15">
        <f t="shared" si="63"/>
        <v>0</v>
      </c>
      <c r="H142" s="15">
        <f t="shared" si="63"/>
        <v>0</v>
      </c>
      <c r="I142" s="15">
        <f t="shared" si="63"/>
        <v>80.317280600519169</v>
      </c>
      <c r="J142" s="15">
        <f t="shared" si="63"/>
        <v>173.30647782845062</v>
      </c>
      <c r="K142" s="15">
        <f t="shared" si="63"/>
        <v>0</v>
      </c>
      <c r="L142" s="15">
        <f t="shared" si="63"/>
        <v>104.91068991256864</v>
      </c>
      <c r="M142" s="15">
        <f t="shared" si="63"/>
        <v>0</v>
      </c>
      <c r="N142" s="15">
        <f t="shared" si="63"/>
        <v>60.38382613007974</v>
      </c>
      <c r="O142" s="15">
        <f t="shared" si="63"/>
        <v>306.45170584944032</v>
      </c>
      <c r="P142" s="15"/>
      <c r="Q142" s="15">
        <f t="shared" si="64"/>
        <v>100</v>
      </c>
      <c r="T142" s="2" t="str">
        <f t="shared" si="68"/>
        <v>他の商品</v>
      </c>
      <c r="U142" s="15">
        <f t="shared" ref="U142:AG142" si="83">U74/$AI74*100</f>
        <v>52.510064459683804</v>
      </c>
      <c r="V142" s="15">
        <f t="shared" si="83"/>
        <v>72.498480120276511</v>
      </c>
      <c r="W142" s="15">
        <f t="shared" si="83"/>
        <v>107.24999507375988</v>
      </c>
      <c r="X142" s="15">
        <f t="shared" si="83"/>
        <v>105.80490766748771</v>
      </c>
      <c r="Y142" s="15">
        <f t="shared" si="83"/>
        <v>70.129972953894949</v>
      </c>
      <c r="Z142" s="15">
        <f t="shared" si="83"/>
        <v>201.81972404243308</v>
      </c>
      <c r="AA142" s="15">
        <f t="shared" si="83"/>
        <v>46.396118921816615</v>
      </c>
      <c r="AB142" s="15">
        <f t="shared" si="83"/>
        <v>129.47478047157415</v>
      </c>
      <c r="AC142" s="15">
        <f t="shared" si="83"/>
        <v>83.723610789054021</v>
      </c>
      <c r="AD142" s="15">
        <f t="shared" si="83"/>
        <v>136.43130068539023</v>
      </c>
      <c r="AE142" s="15">
        <f t="shared" si="83"/>
        <v>136.63129500500389</v>
      </c>
      <c r="AF142" s="15">
        <f t="shared" si="83"/>
        <v>111.58935439678719</v>
      </c>
      <c r="AG142" s="15">
        <f t="shared" si="83"/>
        <v>51.692796257916982</v>
      </c>
      <c r="AH142" s="15"/>
      <c r="AI142" s="15">
        <f t="shared" ref="AI142" si="84">AI74/$AI74*100</f>
        <v>100</v>
      </c>
    </row>
    <row r="143" spans="1:35" s="6" customFormat="1" ht="14.25" thickBot="1">
      <c r="A143" s="11" t="s">
        <v>93</v>
      </c>
      <c r="B143" s="2" t="str">
        <f t="shared" si="67"/>
        <v>クリーニング</v>
      </c>
      <c r="C143" s="15">
        <f t="shared" si="63"/>
        <v>83.105863539929956</v>
      </c>
      <c r="D143" s="15">
        <f t="shared" si="63"/>
        <v>75.121629913822957</v>
      </c>
      <c r="E143" s="15">
        <f t="shared" si="63"/>
        <v>59.77016219748419</v>
      </c>
      <c r="F143" s="15">
        <f t="shared" si="63"/>
        <v>160.91260644225881</v>
      </c>
      <c r="G143" s="15">
        <f t="shared" si="63"/>
        <v>37.073878168103541</v>
      </c>
      <c r="H143" s="15">
        <f t="shared" si="63"/>
        <v>20.91165066300869</v>
      </c>
      <c r="I143" s="15">
        <f t="shared" si="63"/>
        <v>41.22953737493318</v>
      </c>
      <c r="J143" s="15">
        <f t="shared" si="63"/>
        <v>132.09804865590792</v>
      </c>
      <c r="K143" s="15">
        <f t="shared" si="63"/>
        <v>0</v>
      </c>
      <c r="L143" s="15">
        <f t="shared" si="63"/>
        <v>68.54165074287819</v>
      </c>
      <c r="M143" s="15">
        <f t="shared" si="63"/>
        <v>51.519264618495505</v>
      </c>
      <c r="N143" s="15">
        <f t="shared" si="63"/>
        <v>50.722413949267001</v>
      </c>
      <c r="O143" s="15">
        <f t="shared" si="63"/>
        <v>14.301079606307216</v>
      </c>
      <c r="P143" s="15"/>
      <c r="Q143" s="15">
        <f t="shared" si="64"/>
        <v>100</v>
      </c>
      <c r="T143" s="2" t="str">
        <f t="shared" si="68"/>
        <v>クリーニング</v>
      </c>
      <c r="U143" s="15">
        <f t="shared" ref="U143:AG143" si="85">U75/$AI75*100</f>
        <v>99.629548307809557</v>
      </c>
      <c r="V143" s="15">
        <f t="shared" si="85"/>
        <v>35.459782926342136</v>
      </c>
      <c r="W143" s="15">
        <f t="shared" si="85"/>
        <v>99.668529904752717</v>
      </c>
      <c r="X143" s="15">
        <f t="shared" si="85"/>
        <v>149.30923719947708</v>
      </c>
      <c r="Y143" s="15">
        <f t="shared" si="85"/>
        <v>65.17250934853341</v>
      </c>
      <c r="Z143" s="15">
        <f t="shared" si="85"/>
        <v>71.140852785231019</v>
      </c>
      <c r="AA143" s="15">
        <f t="shared" si="85"/>
        <v>70.834074664256235</v>
      </c>
      <c r="AB143" s="15">
        <f t="shared" si="85"/>
        <v>107.19618893525846</v>
      </c>
      <c r="AC143" s="15">
        <f t="shared" si="85"/>
        <v>90.772753881350823</v>
      </c>
      <c r="AD143" s="15">
        <f t="shared" si="85"/>
        <v>107.7689662224337</v>
      </c>
      <c r="AE143" s="15">
        <f t="shared" si="85"/>
        <v>40.81271010278779</v>
      </c>
      <c r="AF143" s="15">
        <f t="shared" si="85"/>
        <v>101.74451610387611</v>
      </c>
      <c r="AG143" s="15">
        <f t="shared" si="85"/>
        <v>38.430920252437588</v>
      </c>
      <c r="AH143" s="15"/>
      <c r="AI143" s="15">
        <f t="shared" ref="AI143" si="86">AI75/$AI75*100</f>
        <v>100</v>
      </c>
    </row>
    <row r="144" spans="1:35" s="6" customFormat="1" ht="14.25" thickBot="1">
      <c r="A144" s="11" t="s">
        <v>94</v>
      </c>
      <c r="B144" s="2" t="str">
        <f t="shared" si="67"/>
        <v>レンタル・リース・貸借</v>
      </c>
      <c r="C144" s="15">
        <f t="shared" si="63"/>
        <v>108.24731750674471</v>
      </c>
      <c r="D144" s="15">
        <f t="shared" si="63"/>
        <v>81.575129008736297</v>
      </c>
      <c r="E144" s="15">
        <f t="shared" si="63"/>
        <v>53.140852158869642</v>
      </c>
      <c r="F144" s="15">
        <f t="shared" si="63"/>
        <v>121.63880302300547</v>
      </c>
      <c r="G144" s="15">
        <f t="shared" si="63"/>
        <v>71.040000923889281</v>
      </c>
      <c r="H144" s="15">
        <f t="shared" si="63"/>
        <v>69.543601761483714</v>
      </c>
      <c r="I144" s="15">
        <f t="shared" si="63"/>
        <v>56.269581299096849</v>
      </c>
      <c r="J144" s="15">
        <f t="shared" si="63"/>
        <v>94.136595062012077</v>
      </c>
      <c r="K144" s="15">
        <f t="shared" si="63"/>
        <v>67.98076598402244</v>
      </c>
      <c r="L144" s="15">
        <f t="shared" si="63"/>
        <v>94.432911971554105</v>
      </c>
      <c r="M144" s="15">
        <f t="shared" si="63"/>
        <v>71.796272483545238</v>
      </c>
      <c r="N144" s="15">
        <f t="shared" si="63"/>
        <v>133.33911606173436</v>
      </c>
      <c r="O144" s="15">
        <f t="shared" si="63"/>
        <v>99.875043914402681</v>
      </c>
      <c r="P144" s="15"/>
      <c r="Q144" s="15">
        <f t="shared" si="64"/>
        <v>100</v>
      </c>
      <c r="T144" s="2" t="str">
        <f t="shared" si="68"/>
        <v>レンタル・リース・貸借</v>
      </c>
      <c r="U144" s="15">
        <f t="shared" ref="U144:AG144" si="87">U76/$AI76*100</f>
        <v>96.604609748930358</v>
      </c>
      <c r="V144" s="15">
        <f t="shared" si="87"/>
        <v>76.086601039384178</v>
      </c>
      <c r="W144" s="15">
        <f t="shared" si="87"/>
        <v>75.32275071407291</v>
      </c>
      <c r="X144" s="15">
        <f t="shared" si="87"/>
        <v>140.65249359033689</v>
      </c>
      <c r="Y144" s="15">
        <f t="shared" si="87"/>
        <v>60.082343561064746</v>
      </c>
      <c r="Z144" s="15">
        <f t="shared" si="87"/>
        <v>46.72898597444393</v>
      </c>
      <c r="AA144" s="15">
        <f t="shared" si="87"/>
        <v>62.373793322128876</v>
      </c>
      <c r="AB144" s="15">
        <f t="shared" si="87"/>
        <v>95.798629567491616</v>
      </c>
      <c r="AC144" s="15">
        <f t="shared" si="87"/>
        <v>39.74948829836427</v>
      </c>
      <c r="AD144" s="15">
        <f t="shared" si="87"/>
        <v>99.936314024134063</v>
      </c>
      <c r="AE144" s="15">
        <f t="shared" si="87"/>
        <v>76.452146855857677</v>
      </c>
      <c r="AF144" s="15">
        <f t="shared" si="87"/>
        <v>115.66912929310769</v>
      </c>
      <c r="AG144" s="15">
        <f t="shared" si="87"/>
        <v>111.49174108719626</v>
      </c>
      <c r="AH144" s="15"/>
      <c r="AI144" s="15">
        <f t="shared" ref="AI144" si="88">AI76/$AI76*100</f>
        <v>100</v>
      </c>
    </row>
    <row r="145" spans="1:35" s="6" customFormat="1" ht="14.25" thickBot="1">
      <c r="A145" s="11" t="s">
        <v>95</v>
      </c>
      <c r="B145" s="2" t="str">
        <f t="shared" si="67"/>
        <v>工事・建築・加工</v>
      </c>
      <c r="C145" s="15">
        <f t="shared" si="63"/>
        <v>89.553732262855547</v>
      </c>
      <c r="D145" s="15">
        <f t="shared" si="63"/>
        <v>48.570019340833802</v>
      </c>
      <c r="E145" s="15">
        <f t="shared" si="63"/>
        <v>171.13993486348613</v>
      </c>
      <c r="F145" s="15">
        <f t="shared" si="63"/>
        <v>80.100301879442995</v>
      </c>
      <c r="G145" s="15">
        <f t="shared" si="63"/>
        <v>95.880719400267779</v>
      </c>
      <c r="H145" s="15">
        <f t="shared" si="63"/>
        <v>189.28649307033726</v>
      </c>
      <c r="I145" s="15">
        <f t="shared" si="63"/>
        <v>116.32157880075194</v>
      </c>
      <c r="J145" s="15">
        <f t="shared" si="63"/>
        <v>102.83847032061797</v>
      </c>
      <c r="K145" s="15">
        <f t="shared" si="63"/>
        <v>102.79594754161248</v>
      </c>
      <c r="L145" s="15">
        <f t="shared" si="63"/>
        <v>126.61634989447941</v>
      </c>
      <c r="M145" s="15">
        <f t="shared" si="63"/>
        <v>99.92960809621971</v>
      </c>
      <c r="N145" s="15">
        <f t="shared" si="63"/>
        <v>102.02784415082439</v>
      </c>
      <c r="O145" s="15">
        <f t="shared" si="63"/>
        <v>46.231938382458665</v>
      </c>
      <c r="P145" s="15"/>
      <c r="Q145" s="15">
        <f t="shared" si="64"/>
        <v>100</v>
      </c>
      <c r="T145" s="2" t="str">
        <f t="shared" si="68"/>
        <v>工事・建築・加工</v>
      </c>
      <c r="U145" s="15">
        <f t="shared" ref="U145:AG145" si="89">U77/$AI77*100</f>
        <v>77.940419395126838</v>
      </c>
      <c r="V145" s="15">
        <f t="shared" si="89"/>
        <v>71.676635001504138</v>
      </c>
      <c r="W145" s="15">
        <f t="shared" si="89"/>
        <v>104.80160808944574</v>
      </c>
      <c r="X145" s="15">
        <f t="shared" si="89"/>
        <v>143.04461790464282</v>
      </c>
      <c r="Y145" s="15">
        <f t="shared" si="89"/>
        <v>58.716106910386536</v>
      </c>
      <c r="Z145" s="15">
        <f t="shared" si="89"/>
        <v>65.952758626068317</v>
      </c>
      <c r="AA145" s="15">
        <f t="shared" si="89"/>
        <v>78.796925047986349</v>
      </c>
      <c r="AB145" s="15">
        <f t="shared" si="89"/>
        <v>101.08992475280596</v>
      </c>
      <c r="AC145" s="15">
        <f t="shared" si="89"/>
        <v>72.023772871096483</v>
      </c>
      <c r="AD145" s="15">
        <f t="shared" si="89"/>
        <v>100.1458220607951</v>
      </c>
      <c r="AE145" s="15">
        <f t="shared" si="89"/>
        <v>76.385902564610674</v>
      </c>
      <c r="AF145" s="15">
        <f t="shared" si="89"/>
        <v>95.134378479931485</v>
      </c>
      <c r="AG145" s="15">
        <f t="shared" si="89"/>
        <v>66.047488141846216</v>
      </c>
      <c r="AH145" s="15"/>
      <c r="AI145" s="15">
        <f t="shared" ref="AI145" si="90">AI77/$AI77*100</f>
        <v>100</v>
      </c>
    </row>
    <row r="146" spans="1:35" s="6" customFormat="1" ht="14.25" thickBot="1">
      <c r="A146" s="11" t="s">
        <v>96</v>
      </c>
      <c r="B146" s="2" t="str">
        <f t="shared" si="67"/>
        <v>修理・補修</v>
      </c>
      <c r="C146" s="15">
        <f t="shared" si="63"/>
        <v>91.436769175962056</v>
      </c>
      <c r="D146" s="15">
        <f t="shared" si="63"/>
        <v>70.844708615900075</v>
      </c>
      <c r="E146" s="15">
        <f t="shared" si="63"/>
        <v>79.853604752140072</v>
      </c>
      <c r="F146" s="15">
        <f t="shared" si="63"/>
        <v>117.50655532436625</v>
      </c>
      <c r="G146" s="15">
        <f t="shared" si="63"/>
        <v>115.57260309127631</v>
      </c>
      <c r="H146" s="15">
        <f t="shared" si="63"/>
        <v>69.023785806996884</v>
      </c>
      <c r="I146" s="15">
        <f t="shared" si="63"/>
        <v>72.167727678950612</v>
      </c>
      <c r="J146" s="15">
        <f t="shared" si="63"/>
        <v>84.534577816077984</v>
      </c>
      <c r="K146" s="15">
        <f t="shared" si="63"/>
        <v>87.464522602643385</v>
      </c>
      <c r="L146" s="15">
        <f t="shared" si="63"/>
        <v>107.7322488099727</v>
      </c>
      <c r="M146" s="15">
        <f t="shared" si="63"/>
        <v>103.92027704219751</v>
      </c>
      <c r="N146" s="15">
        <f t="shared" si="63"/>
        <v>130.21646612892505</v>
      </c>
      <c r="O146" s="15">
        <f t="shared" si="63"/>
        <v>86.540762898802839</v>
      </c>
      <c r="P146" s="15"/>
      <c r="Q146" s="15">
        <f t="shared" si="64"/>
        <v>100</v>
      </c>
      <c r="T146" s="2" t="str">
        <f t="shared" si="68"/>
        <v>修理・補修</v>
      </c>
      <c r="U146" s="15">
        <f t="shared" ref="U146:AG146" si="91">U78/$AI78*100</f>
        <v>78.914796434695873</v>
      </c>
      <c r="V146" s="15">
        <f t="shared" si="91"/>
        <v>44.071444494168091</v>
      </c>
      <c r="W146" s="15">
        <f t="shared" si="91"/>
        <v>126.18717586776842</v>
      </c>
      <c r="X146" s="15">
        <f t="shared" si="91"/>
        <v>115.93165419082818</v>
      </c>
      <c r="Y146" s="15">
        <f t="shared" si="91"/>
        <v>91.246671181286587</v>
      </c>
      <c r="Z146" s="15">
        <f t="shared" si="91"/>
        <v>87.430795152320826</v>
      </c>
      <c r="AA146" s="15">
        <f t="shared" si="91"/>
        <v>80.918494251142008</v>
      </c>
      <c r="AB146" s="15">
        <f t="shared" si="91"/>
        <v>105.41972915238169</v>
      </c>
      <c r="AC146" s="15">
        <f t="shared" si="91"/>
        <v>56.550158164536498</v>
      </c>
      <c r="AD146" s="15">
        <f t="shared" si="91"/>
        <v>100.90530804639191</v>
      </c>
      <c r="AE146" s="15">
        <f t="shared" si="91"/>
        <v>75.147212252752126</v>
      </c>
      <c r="AF146" s="15">
        <f t="shared" si="91"/>
        <v>133.5359995192139</v>
      </c>
      <c r="AG146" s="15">
        <f t="shared" si="91"/>
        <v>80.654365529786787</v>
      </c>
      <c r="AH146" s="15"/>
      <c r="AI146" s="15">
        <f t="shared" ref="AI146" si="92">AI78/$AI78*100</f>
        <v>100</v>
      </c>
    </row>
    <row r="147" spans="1:35" s="6" customFormat="1" ht="14.25" thickBot="1">
      <c r="A147" s="11" t="s">
        <v>97</v>
      </c>
      <c r="B147" s="2" t="str">
        <f t="shared" si="67"/>
        <v>管理・保管</v>
      </c>
      <c r="C147" s="15">
        <f t="shared" si="63"/>
        <v>82.884837307110999</v>
      </c>
      <c r="D147" s="15">
        <f t="shared" si="63"/>
        <v>102.74994973015296</v>
      </c>
      <c r="E147" s="15">
        <f t="shared" si="63"/>
        <v>40.876250742960309</v>
      </c>
      <c r="F147" s="15">
        <f t="shared" si="63"/>
        <v>61.353422716169106</v>
      </c>
      <c r="G147" s="15">
        <f t="shared" si="63"/>
        <v>88.740665827907407</v>
      </c>
      <c r="H147" s="15">
        <f t="shared" si="63"/>
        <v>100.10896593993522</v>
      </c>
      <c r="I147" s="15">
        <f t="shared" si="63"/>
        <v>107.65933357090871</v>
      </c>
      <c r="J147" s="15">
        <f t="shared" si="63"/>
        <v>245.21022926791423</v>
      </c>
      <c r="K147" s="15">
        <f t="shared" si="63"/>
        <v>0</v>
      </c>
      <c r="L147" s="15">
        <f t="shared" si="63"/>
        <v>46.874989109871102</v>
      </c>
      <c r="M147" s="15">
        <f t="shared" si="63"/>
        <v>41.105796238161304</v>
      </c>
      <c r="N147" s="15">
        <f t="shared" si="63"/>
        <v>67.450018549557171</v>
      </c>
      <c r="O147" s="15">
        <f t="shared" si="63"/>
        <v>34.23130756828855</v>
      </c>
      <c r="P147" s="15"/>
      <c r="Q147" s="15">
        <f t="shared" si="64"/>
        <v>100</v>
      </c>
      <c r="T147" s="2" t="str">
        <f t="shared" si="68"/>
        <v>管理・保管</v>
      </c>
      <c r="U147" s="15">
        <f t="shared" ref="U147:AG147" si="93">U79/$AI79*100</f>
        <v>23.585770619807981</v>
      </c>
      <c r="V147" s="15">
        <f t="shared" si="93"/>
        <v>30.850011145917662</v>
      </c>
      <c r="W147" s="15">
        <f t="shared" si="93"/>
        <v>23.309575542240559</v>
      </c>
      <c r="X147" s="15">
        <f t="shared" si="93"/>
        <v>146.79647198807129</v>
      </c>
      <c r="Y147" s="15">
        <f t="shared" si="93"/>
        <v>19.89476601165757</v>
      </c>
      <c r="Z147" s="15">
        <f t="shared" si="93"/>
        <v>18.755315734288182</v>
      </c>
      <c r="AA147" s="15">
        <f t="shared" si="93"/>
        <v>60.285957024035454</v>
      </c>
      <c r="AB147" s="15">
        <f t="shared" si="93"/>
        <v>282.31975881826747</v>
      </c>
      <c r="AC147" s="15">
        <f t="shared" si="93"/>
        <v>0</v>
      </c>
      <c r="AD147" s="15">
        <f t="shared" si="93"/>
        <v>18.384117767356337</v>
      </c>
      <c r="AE147" s="15">
        <f t="shared" si="93"/>
        <v>26.301524288463245</v>
      </c>
      <c r="AF147" s="15">
        <f t="shared" si="93"/>
        <v>53.905027281957452</v>
      </c>
      <c r="AG147" s="15">
        <f t="shared" si="93"/>
        <v>20.896812887262943</v>
      </c>
      <c r="AH147" s="15"/>
      <c r="AI147" s="15">
        <f t="shared" ref="AI147" si="94">AI79/$AI79*100</f>
        <v>100</v>
      </c>
    </row>
    <row r="148" spans="1:35" s="6" customFormat="1" ht="14.25" thickBot="1">
      <c r="A148" s="11" t="s">
        <v>98</v>
      </c>
      <c r="B148" s="2" t="str">
        <f t="shared" si="67"/>
        <v>役務一般</v>
      </c>
      <c r="C148" s="15">
        <f t="shared" si="63"/>
        <v>103.88232942491244</v>
      </c>
      <c r="D148" s="15">
        <f t="shared" si="63"/>
        <v>160.97492124390629</v>
      </c>
      <c r="E148" s="15">
        <f t="shared" si="63"/>
        <v>149.42540549371046</v>
      </c>
      <c r="F148" s="15">
        <f t="shared" si="63"/>
        <v>103.24038908905983</v>
      </c>
      <c r="G148" s="15">
        <f t="shared" si="63"/>
        <v>247.15918778735696</v>
      </c>
      <c r="H148" s="15">
        <f t="shared" si="63"/>
        <v>52.279126657521722</v>
      </c>
      <c r="I148" s="15">
        <f t="shared" si="63"/>
        <v>65.59244582375733</v>
      </c>
      <c r="J148" s="15">
        <f t="shared" si="63"/>
        <v>67.396963599953025</v>
      </c>
      <c r="K148" s="15">
        <f t="shared" si="63"/>
        <v>132.4925546091894</v>
      </c>
      <c r="L148" s="15">
        <f t="shared" si="63"/>
        <v>146.87496587759611</v>
      </c>
      <c r="M148" s="15">
        <f t="shared" si="63"/>
        <v>0</v>
      </c>
      <c r="N148" s="15">
        <f t="shared" si="63"/>
        <v>70.447797151759701</v>
      </c>
      <c r="O148" s="15">
        <f t="shared" si="63"/>
        <v>71.505398031536075</v>
      </c>
      <c r="P148" s="15"/>
      <c r="Q148" s="15">
        <f t="shared" si="64"/>
        <v>100</v>
      </c>
      <c r="T148" s="2" t="str">
        <f t="shared" si="68"/>
        <v>役務一般</v>
      </c>
      <c r="U148" s="15">
        <f t="shared" ref="U148:AG148" si="95">U80/$AI80*100</f>
        <v>60.476334922584563</v>
      </c>
      <c r="V148" s="15">
        <f t="shared" si="95"/>
        <v>92.286358128813532</v>
      </c>
      <c r="W148" s="15">
        <f t="shared" si="95"/>
        <v>251.02619814720595</v>
      </c>
      <c r="X148" s="15">
        <f t="shared" si="95"/>
        <v>92.069360774661931</v>
      </c>
      <c r="Y148" s="15">
        <f t="shared" si="95"/>
        <v>89.271385949745508</v>
      </c>
      <c r="Z148" s="15">
        <f t="shared" si="95"/>
        <v>72.13582974726225</v>
      </c>
      <c r="AA148" s="15">
        <f t="shared" si="95"/>
        <v>97.327755879259541</v>
      </c>
      <c r="AB148" s="15">
        <f t="shared" si="95"/>
        <v>109.80457343839269</v>
      </c>
      <c r="AC148" s="15">
        <f t="shared" si="95"/>
        <v>48.212634845406122</v>
      </c>
      <c r="AD148" s="15">
        <f t="shared" si="95"/>
        <v>58.92345438255235</v>
      </c>
      <c r="AE148" s="15">
        <f t="shared" si="95"/>
        <v>67.439805867854474</v>
      </c>
      <c r="AF148" s="15">
        <f t="shared" si="95"/>
        <v>94.570223301679718</v>
      </c>
      <c r="AG148" s="15">
        <f t="shared" si="95"/>
        <v>125.02366684687229</v>
      </c>
      <c r="AH148" s="15"/>
      <c r="AI148" s="15">
        <f t="shared" ref="AI148" si="96">AI80/$AI80*100</f>
        <v>100</v>
      </c>
    </row>
    <row r="149" spans="1:35" s="6" customFormat="1" ht="14.25" thickBot="1">
      <c r="A149" s="11" t="s">
        <v>99</v>
      </c>
      <c r="B149" s="2" t="str">
        <f t="shared" si="67"/>
        <v>金融・保険サービス</v>
      </c>
      <c r="C149" s="15">
        <f t="shared" si="63"/>
        <v>93.882096289966469</v>
      </c>
      <c r="D149" s="15">
        <f t="shared" si="63"/>
        <v>132.59494957951821</v>
      </c>
      <c r="E149" s="15">
        <f t="shared" si="63"/>
        <v>114.46804232065988</v>
      </c>
      <c r="F149" s="15">
        <f t="shared" si="63"/>
        <v>87.259110540077955</v>
      </c>
      <c r="G149" s="15">
        <f t="shared" si="63"/>
        <v>86.544179805488469</v>
      </c>
      <c r="H149" s="15">
        <f t="shared" si="63"/>
        <v>109.83498152814148</v>
      </c>
      <c r="I149" s="15">
        <f t="shared" si="63"/>
        <v>81.370797620401504</v>
      </c>
      <c r="J149" s="15">
        <f t="shared" si="63"/>
        <v>79.698632589628758</v>
      </c>
      <c r="K149" s="15">
        <f t="shared" si="63"/>
        <v>140.50455435434273</v>
      </c>
      <c r="L149" s="15">
        <f t="shared" si="63"/>
        <v>119.51142176789726</v>
      </c>
      <c r="M149" s="15">
        <f t="shared" si="63"/>
        <v>92.775910051092396</v>
      </c>
      <c r="N149" s="15">
        <f t="shared" si="63"/>
        <v>137.85716107821011</v>
      </c>
      <c r="O149" s="15">
        <f t="shared" si="63"/>
        <v>148.08198814223178</v>
      </c>
      <c r="P149" s="15"/>
      <c r="Q149" s="15">
        <f t="shared" si="64"/>
        <v>100</v>
      </c>
      <c r="T149" s="2" t="str">
        <f t="shared" si="68"/>
        <v>金融・保険サービス</v>
      </c>
      <c r="U149" s="15">
        <f t="shared" ref="U149:AG149" si="97">U81/$AI81*100</f>
        <v>66.950415132522892</v>
      </c>
      <c r="V149" s="15">
        <f t="shared" si="97"/>
        <v>66.27494259382685</v>
      </c>
      <c r="W149" s="15">
        <f t="shared" si="97"/>
        <v>119.20999869768747</v>
      </c>
      <c r="X149" s="15">
        <f t="shared" si="97"/>
        <v>113.22611114150331</v>
      </c>
      <c r="Y149" s="15">
        <f t="shared" si="97"/>
        <v>80.985707534896463</v>
      </c>
      <c r="Z149" s="15">
        <f t="shared" si="97"/>
        <v>94.034328721812614</v>
      </c>
      <c r="AA149" s="15">
        <f t="shared" si="97"/>
        <v>87.738068647750097</v>
      </c>
      <c r="AB149" s="15">
        <f t="shared" si="97"/>
        <v>92.779828709262674</v>
      </c>
      <c r="AC149" s="15">
        <f t="shared" si="97"/>
        <v>109.77730447597732</v>
      </c>
      <c r="AD149" s="15">
        <f t="shared" si="97"/>
        <v>152.11197811489035</v>
      </c>
      <c r="AE149" s="15">
        <f t="shared" si="97"/>
        <v>73.786856121553612</v>
      </c>
      <c r="AF149" s="15">
        <f t="shared" si="97"/>
        <v>119.81942423437158</v>
      </c>
      <c r="AG149" s="15">
        <f t="shared" si="97"/>
        <v>82.258960785801122</v>
      </c>
      <c r="AH149" s="15"/>
      <c r="AI149" s="15">
        <f t="shared" ref="AI149" si="98">AI81/$AI81*100</f>
        <v>100</v>
      </c>
    </row>
    <row r="150" spans="1:35" s="6" customFormat="1" ht="14.25" thickBot="1">
      <c r="A150" s="11" t="s">
        <v>100</v>
      </c>
      <c r="B150" s="2" t="str">
        <f t="shared" si="67"/>
        <v>運輸・通信サービス</v>
      </c>
      <c r="C150" s="15">
        <f t="shared" ref="C150:O165" si="99">C82/$Q82*100</f>
        <v>91.420844372279049</v>
      </c>
      <c r="D150" s="15">
        <f t="shared" si="99"/>
        <v>101.65813125842701</v>
      </c>
      <c r="E150" s="15">
        <f t="shared" si="99"/>
        <v>93.654927924748065</v>
      </c>
      <c r="F150" s="15">
        <f t="shared" si="99"/>
        <v>99.862168168781309</v>
      </c>
      <c r="G150" s="15">
        <f t="shared" si="99"/>
        <v>97.599686822662662</v>
      </c>
      <c r="H150" s="15">
        <f t="shared" si="99"/>
        <v>104.25811631353479</v>
      </c>
      <c r="I150" s="15">
        <f t="shared" si="99"/>
        <v>91.735706502481506</v>
      </c>
      <c r="J150" s="15">
        <f t="shared" si="99"/>
        <v>98.483673053141814</v>
      </c>
      <c r="K150" s="15">
        <f t="shared" si="99"/>
        <v>117.09947793681192</v>
      </c>
      <c r="L150" s="15">
        <f t="shared" si="99"/>
        <v>107.84292705319794</v>
      </c>
      <c r="M150" s="15">
        <f t="shared" si="99"/>
        <v>90.483675961627156</v>
      </c>
      <c r="N150" s="15">
        <f t="shared" si="99"/>
        <v>113.22309504463209</v>
      </c>
      <c r="O150" s="15">
        <f t="shared" si="99"/>
        <v>86.694488473043805</v>
      </c>
      <c r="P150" s="15"/>
      <c r="Q150" s="15">
        <f t="shared" si="64"/>
        <v>100</v>
      </c>
      <c r="T150" s="2" t="str">
        <f t="shared" si="68"/>
        <v>運輸・通信サービス</v>
      </c>
      <c r="U150" s="15">
        <f t="shared" ref="U150:AG150" si="100">U82/$AI82*100</f>
        <v>51.883221968732485</v>
      </c>
      <c r="V150" s="15">
        <f t="shared" si="100"/>
        <v>56.278947684488479</v>
      </c>
      <c r="W150" s="15">
        <f t="shared" si="100"/>
        <v>92.949806165345237</v>
      </c>
      <c r="X150" s="15">
        <f t="shared" si="100"/>
        <v>132.81283101224835</v>
      </c>
      <c r="Y150" s="15">
        <f t="shared" si="100"/>
        <v>64.058761186249939</v>
      </c>
      <c r="Z150" s="15">
        <f t="shared" si="100"/>
        <v>105.36490467628535</v>
      </c>
      <c r="AA150" s="15">
        <f t="shared" si="100"/>
        <v>78.284478311793166</v>
      </c>
      <c r="AB150" s="15">
        <f t="shared" si="100"/>
        <v>127.16747027616597</v>
      </c>
      <c r="AC150" s="15">
        <f t="shared" si="100"/>
        <v>77.815248582432673</v>
      </c>
      <c r="AD150" s="15">
        <f t="shared" si="100"/>
        <v>112.96757726895135</v>
      </c>
      <c r="AE150" s="15">
        <f t="shared" si="100"/>
        <v>71.208922846351854</v>
      </c>
      <c r="AF150" s="15">
        <f t="shared" si="100"/>
        <v>101.94051918073153</v>
      </c>
      <c r="AG150" s="15">
        <f t="shared" si="100"/>
        <v>62.907313984089427</v>
      </c>
      <c r="AH150" s="15"/>
      <c r="AI150" s="15">
        <f t="shared" ref="AI150" si="101">AI82/$AI82*100</f>
        <v>100</v>
      </c>
    </row>
    <row r="151" spans="1:35" s="6" customFormat="1" ht="14.25" thickBot="1">
      <c r="A151" s="11" t="s">
        <v>101</v>
      </c>
      <c r="B151" s="2" t="str">
        <f t="shared" si="67"/>
        <v>教育サービス</v>
      </c>
      <c r="C151" s="15">
        <f t="shared" si="99"/>
        <v>88.299980011175577</v>
      </c>
      <c r="D151" s="15">
        <f t="shared" si="99"/>
        <v>64.389968497562521</v>
      </c>
      <c r="E151" s="15">
        <f t="shared" si="99"/>
        <v>83.251297346495832</v>
      </c>
      <c r="F151" s="15">
        <f t="shared" si="99"/>
        <v>97.188366280390824</v>
      </c>
      <c r="G151" s="15">
        <f t="shared" si="99"/>
        <v>55.610817252155307</v>
      </c>
      <c r="H151" s="15">
        <f t="shared" si="99"/>
        <v>47.051213991769544</v>
      </c>
      <c r="I151" s="15">
        <f t="shared" si="99"/>
        <v>50.599886778327082</v>
      </c>
      <c r="J151" s="15">
        <f t="shared" si="99"/>
        <v>131.42407901990839</v>
      </c>
      <c r="K151" s="15">
        <f t="shared" si="99"/>
        <v>39.747766382756822</v>
      </c>
      <c r="L151" s="15">
        <f t="shared" si="99"/>
        <v>102.81247611431728</v>
      </c>
      <c r="M151" s="15">
        <f t="shared" si="99"/>
        <v>90.158713082367129</v>
      </c>
      <c r="N151" s="15">
        <f t="shared" si="99"/>
        <v>143.71350618958979</v>
      </c>
      <c r="O151" s="15">
        <f t="shared" si="99"/>
        <v>85.806477637843287</v>
      </c>
      <c r="P151" s="15"/>
      <c r="Q151" s="15">
        <f t="shared" si="64"/>
        <v>100</v>
      </c>
      <c r="T151" s="2" t="str">
        <f t="shared" si="68"/>
        <v>教育サービス</v>
      </c>
      <c r="U151" s="15">
        <f t="shared" ref="U151:AG151" si="102">U83/$AI83*100</f>
        <v>94.343082479231924</v>
      </c>
      <c r="V151" s="15">
        <f t="shared" si="102"/>
        <v>123.40004458367065</v>
      </c>
      <c r="W151" s="15">
        <f t="shared" si="102"/>
        <v>74.590641735169783</v>
      </c>
      <c r="X151" s="15">
        <f t="shared" si="102"/>
        <v>101.38461374715715</v>
      </c>
      <c r="Y151" s="15">
        <f t="shared" si="102"/>
        <v>79.579064046630279</v>
      </c>
      <c r="Z151" s="15">
        <f t="shared" si="102"/>
        <v>0</v>
      </c>
      <c r="AA151" s="15">
        <f t="shared" si="102"/>
        <v>107.17503470939637</v>
      </c>
      <c r="AB151" s="15">
        <f t="shared" si="102"/>
        <v>126.88528486214265</v>
      </c>
      <c r="AC151" s="15">
        <f t="shared" si="102"/>
        <v>0</v>
      </c>
      <c r="AD151" s="15">
        <f t="shared" si="102"/>
        <v>73.536471069425346</v>
      </c>
      <c r="AE151" s="15">
        <f t="shared" si="102"/>
        <v>105.20609715385298</v>
      </c>
      <c r="AF151" s="15">
        <f t="shared" si="102"/>
        <v>113.48426796201568</v>
      </c>
      <c r="AG151" s="15">
        <f t="shared" si="102"/>
        <v>55.724834366034514</v>
      </c>
      <c r="AH151" s="15"/>
      <c r="AI151" s="15">
        <f t="shared" ref="AI151" si="103">AI83/$AI83*100</f>
        <v>100</v>
      </c>
    </row>
    <row r="152" spans="1:35" s="6" customFormat="1" ht="14.25" thickBot="1">
      <c r="A152" s="11" t="s">
        <v>102</v>
      </c>
      <c r="B152" s="2" t="str">
        <f t="shared" si="67"/>
        <v>教養・娯楽サービス</v>
      </c>
      <c r="C152" s="15">
        <f t="shared" si="99"/>
        <v>50.33473693784417</v>
      </c>
      <c r="D152" s="15">
        <f t="shared" si="99"/>
        <v>47.296755210838448</v>
      </c>
      <c r="E152" s="15">
        <f t="shared" si="99"/>
        <v>72.622067471170041</v>
      </c>
      <c r="F152" s="15">
        <f t="shared" si="99"/>
        <v>148.41952843091292</v>
      </c>
      <c r="G152" s="15">
        <f t="shared" si="99"/>
        <v>52.553177815610688</v>
      </c>
      <c r="H152" s="15">
        <f t="shared" si="99"/>
        <v>37.188244735762879</v>
      </c>
      <c r="I152" s="15">
        <f t="shared" si="99"/>
        <v>84.622949251268651</v>
      </c>
      <c r="J152" s="15">
        <f t="shared" si="99"/>
        <v>103.59677600776283</v>
      </c>
      <c r="K152" s="15">
        <f t="shared" si="99"/>
        <v>45.074786619621136</v>
      </c>
      <c r="L152" s="15">
        <f t="shared" si="99"/>
        <v>62.081171144138558</v>
      </c>
      <c r="M152" s="15">
        <f t="shared" si="99"/>
        <v>45.145747346104301</v>
      </c>
      <c r="N152" s="15">
        <f t="shared" si="99"/>
        <v>88.459192712209614</v>
      </c>
      <c r="O152" s="15">
        <f t="shared" si="99"/>
        <v>65.239461090628268</v>
      </c>
      <c r="P152" s="15"/>
      <c r="Q152" s="15">
        <f t="shared" si="64"/>
        <v>100</v>
      </c>
      <c r="T152" s="2" t="str">
        <f t="shared" si="68"/>
        <v>教養・娯楽サービス</v>
      </c>
      <c r="U152" s="15">
        <f t="shared" ref="U152:AG152" si="104">U84/$AI84*100</f>
        <v>55.756230733504786</v>
      </c>
      <c r="V152" s="15">
        <f t="shared" si="104"/>
        <v>65.597271980062573</v>
      </c>
      <c r="W152" s="15">
        <f t="shared" si="104"/>
        <v>86.066125079042052</v>
      </c>
      <c r="X152" s="15">
        <f t="shared" si="104"/>
        <v>136.16226267793618</v>
      </c>
      <c r="Y152" s="15">
        <f t="shared" si="104"/>
        <v>67.933347356879509</v>
      </c>
      <c r="Z152" s="15">
        <f t="shared" si="104"/>
        <v>102.74957212780767</v>
      </c>
      <c r="AA152" s="15">
        <f t="shared" si="104"/>
        <v>102.21508938826108</v>
      </c>
      <c r="AB152" s="15">
        <f t="shared" si="104"/>
        <v>106.65029571902423</v>
      </c>
      <c r="AC152" s="15">
        <f t="shared" si="104"/>
        <v>84.666090460225377</v>
      </c>
      <c r="AD152" s="15">
        <f t="shared" si="104"/>
        <v>100.02615670794255</v>
      </c>
      <c r="AE152" s="15">
        <f t="shared" si="104"/>
        <v>59.215439298603933</v>
      </c>
      <c r="AF152" s="15">
        <f t="shared" si="104"/>
        <v>95.386401589086333</v>
      </c>
      <c r="AG152" s="15">
        <f t="shared" si="104"/>
        <v>69.002609158691882</v>
      </c>
      <c r="AH152" s="15"/>
      <c r="AI152" s="15">
        <f t="shared" ref="AI152" si="105">AI84/$AI84*100</f>
        <v>100</v>
      </c>
    </row>
    <row r="153" spans="1:35" s="6" customFormat="1" ht="14.25" thickBot="1">
      <c r="A153" s="11" t="s">
        <v>103</v>
      </c>
      <c r="B153" s="2" t="str">
        <f t="shared" si="67"/>
        <v>保健・福祉サービス</v>
      </c>
      <c r="C153" s="15">
        <f t="shared" si="99"/>
        <v>50.313030159838576</v>
      </c>
      <c r="D153" s="15">
        <f t="shared" si="99"/>
        <v>64.875586926014577</v>
      </c>
      <c r="E153" s="15">
        <f t="shared" si="99"/>
        <v>56.59862670631437</v>
      </c>
      <c r="F153" s="15">
        <f t="shared" si="99"/>
        <v>117.42254953809461</v>
      </c>
      <c r="G153" s="15">
        <f t="shared" si="99"/>
        <v>44.562050119568248</v>
      </c>
      <c r="H153" s="15">
        <f t="shared" si="99"/>
        <v>59.8813470552806</v>
      </c>
      <c r="I153" s="15">
        <f t="shared" si="99"/>
        <v>93.018882128435379</v>
      </c>
      <c r="J153" s="15">
        <f t="shared" si="99"/>
        <v>100.78570210740088</v>
      </c>
      <c r="K153" s="15">
        <f t="shared" si="99"/>
        <v>28.10353503376632</v>
      </c>
      <c r="L153" s="15">
        <f t="shared" si="99"/>
        <v>84.635703881857765</v>
      </c>
      <c r="M153" s="15">
        <f t="shared" si="99"/>
        <v>63.746438662998209</v>
      </c>
      <c r="N153" s="15">
        <f t="shared" si="99"/>
        <v>194.85631566652182</v>
      </c>
      <c r="O153" s="15">
        <f t="shared" si="99"/>
        <v>62.185934182504866</v>
      </c>
      <c r="P153" s="15"/>
      <c r="Q153" s="15">
        <f t="shared" si="64"/>
        <v>100</v>
      </c>
      <c r="T153" s="2" t="str">
        <f t="shared" si="68"/>
        <v>保健・福祉サービス</v>
      </c>
      <c r="U153" s="15">
        <f t="shared" ref="U153:AG153" si="106">U85/$AI85*100</f>
        <v>64.768230049022847</v>
      </c>
      <c r="V153" s="15">
        <f t="shared" si="106"/>
        <v>65.45322627977697</v>
      </c>
      <c r="W153" s="15">
        <f t="shared" si="106"/>
        <v>129.96019558397046</v>
      </c>
      <c r="X153" s="15">
        <f t="shared" si="106"/>
        <v>128.37013837217256</v>
      </c>
      <c r="Y153" s="15">
        <f t="shared" si="106"/>
        <v>60.91052303824258</v>
      </c>
      <c r="Z153" s="15">
        <f t="shared" si="106"/>
        <v>80.592198670232534</v>
      </c>
      <c r="AA153" s="15">
        <f t="shared" si="106"/>
        <v>49.53145487554351</v>
      </c>
      <c r="AB153" s="15">
        <f t="shared" si="106"/>
        <v>92.774322018848764</v>
      </c>
      <c r="AC153" s="15">
        <f t="shared" si="106"/>
        <v>152.50393801777716</v>
      </c>
      <c r="AD153" s="15">
        <f t="shared" si="106"/>
        <v>110.10227640984189</v>
      </c>
      <c r="AE153" s="15">
        <f t="shared" si="106"/>
        <v>114.78441511683303</v>
      </c>
      <c r="AF153" s="15">
        <f t="shared" si="106"/>
        <v>128.00696265354259</v>
      </c>
      <c r="AG153" s="15">
        <f t="shared" si="106"/>
        <v>108.87556600319618</v>
      </c>
      <c r="AH153" s="15"/>
      <c r="AI153" s="15">
        <f t="shared" ref="AI153" si="107">AI85/$AI85*100</f>
        <v>100</v>
      </c>
    </row>
    <row r="154" spans="1:35" s="6" customFormat="1" ht="14.25" thickBot="1">
      <c r="A154" s="11" t="s">
        <v>104</v>
      </c>
      <c r="B154" s="2" t="str">
        <f t="shared" si="67"/>
        <v>他の役務</v>
      </c>
      <c r="C154" s="15">
        <f t="shared" si="99"/>
        <v>68.736385515876918</v>
      </c>
      <c r="D154" s="15">
        <f t="shared" si="99"/>
        <v>79.15197463024937</v>
      </c>
      <c r="E154" s="15">
        <f t="shared" si="99"/>
        <v>81.636704741606309</v>
      </c>
      <c r="F154" s="15">
        <f t="shared" si="99"/>
        <v>118.77276652621576</v>
      </c>
      <c r="G154" s="15">
        <f t="shared" si="99"/>
        <v>77.643593492487184</v>
      </c>
      <c r="H154" s="15">
        <f t="shared" si="99"/>
        <v>114.248192614576</v>
      </c>
      <c r="I154" s="15">
        <f t="shared" si="99"/>
        <v>110.57846564264115</v>
      </c>
      <c r="J154" s="15">
        <f t="shared" si="99"/>
        <v>97.699685801307865</v>
      </c>
      <c r="K154" s="15">
        <f t="shared" si="99"/>
        <v>57.908522451608505</v>
      </c>
      <c r="L154" s="15">
        <f t="shared" si="99"/>
        <v>75.785342571402296</v>
      </c>
      <c r="M154" s="15">
        <f t="shared" si="99"/>
        <v>48.475228748685566</v>
      </c>
      <c r="N154" s="15">
        <f t="shared" si="99"/>
        <v>108.28034544005804</v>
      </c>
      <c r="O154" s="15">
        <f t="shared" si="99"/>
        <v>58.599122223334923</v>
      </c>
      <c r="P154" s="15"/>
      <c r="Q154" s="15">
        <f t="shared" si="64"/>
        <v>100</v>
      </c>
      <c r="T154" s="2" t="str">
        <f t="shared" si="68"/>
        <v>他の役務</v>
      </c>
      <c r="U154" s="15">
        <f t="shared" ref="U154:AG154" si="108">U86/$AI86*100</f>
        <v>53.894673376013579</v>
      </c>
      <c r="V154" s="15">
        <f t="shared" si="108"/>
        <v>57.881938461227733</v>
      </c>
      <c r="W154" s="15">
        <f t="shared" si="108"/>
        <v>98.943821821439386</v>
      </c>
      <c r="X154" s="15">
        <f t="shared" si="108"/>
        <v>136.5036191847052</v>
      </c>
      <c r="Y154" s="15">
        <f t="shared" si="108"/>
        <v>80.904354423859203</v>
      </c>
      <c r="Z154" s="15">
        <f t="shared" si="108"/>
        <v>108.47381163130785</v>
      </c>
      <c r="AA154" s="15">
        <f t="shared" si="108"/>
        <v>74.023552245710135</v>
      </c>
      <c r="AB154" s="15">
        <f t="shared" si="108"/>
        <v>105.16441115607486</v>
      </c>
      <c r="AC154" s="15">
        <f t="shared" si="108"/>
        <v>81.561885749316005</v>
      </c>
      <c r="AD154" s="15">
        <f t="shared" si="108"/>
        <v>108.70030902981154</v>
      </c>
      <c r="AE154" s="15">
        <f t="shared" si="108"/>
        <v>67.909951687227604</v>
      </c>
      <c r="AF154" s="15">
        <f t="shared" si="108"/>
        <v>115.88698161367724</v>
      </c>
      <c r="AG154" s="15">
        <f t="shared" si="108"/>
        <v>66.904332507632461</v>
      </c>
      <c r="AH154" s="15"/>
      <c r="AI154" s="15">
        <f t="shared" ref="AI154" si="109">AI86/$AI86*100</f>
        <v>100</v>
      </c>
    </row>
    <row r="155" spans="1:35" s="6" customFormat="1" ht="14.25" thickBot="1">
      <c r="A155" s="11" t="s">
        <v>105</v>
      </c>
      <c r="B155" s="2" t="str">
        <f t="shared" si="67"/>
        <v>内職・副業・ねずみ講</v>
      </c>
      <c r="C155" s="15">
        <f t="shared" si="99"/>
        <v>53.798493660250593</v>
      </c>
      <c r="D155" s="15">
        <f t="shared" si="99"/>
        <v>44.660119950528873</v>
      </c>
      <c r="E155" s="15">
        <f t="shared" si="99"/>
        <v>56.853774152970693</v>
      </c>
      <c r="F155" s="15">
        <f t="shared" si="99"/>
        <v>159.60799979923536</v>
      </c>
      <c r="G155" s="15">
        <f t="shared" si="99"/>
        <v>37.713871132781037</v>
      </c>
      <c r="H155" s="15">
        <f t="shared" si="99"/>
        <v>58.01629345470969</v>
      </c>
      <c r="I155" s="15">
        <f t="shared" si="99"/>
        <v>92.548087202447832</v>
      </c>
      <c r="J155" s="15">
        <f t="shared" si="99"/>
        <v>91.247676982427151</v>
      </c>
      <c r="K155" s="15">
        <f t="shared" si="99"/>
        <v>73.516214024827676</v>
      </c>
      <c r="L155" s="15">
        <f t="shared" si="99"/>
        <v>119.52833228016453</v>
      </c>
      <c r="M155" s="15">
        <f t="shared" si="99"/>
        <v>19.057681116582799</v>
      </c>
      <c r="N155" s="15">
        <f t="shared" si="99"/>
        <v>70.360931803853717</v>
      </c>
      <c r="O155" s="15">
        <f t="shared" si="99"/>
        <v>19.838119059304091</v>
      </c>
      <c r="P155" s="15"/>
      <c r="Q155" s="15">
        <f t="shared" si="64"/>
        <v>100</v>
      </c>
      <c r="T155" s="2" t="str">
        <f t="shared" si="68"/>
        <v>内職・副業・ねずみ講</v>
      </c>
      <c r="U155" s="15">
        <f t="shared" ref="U155:AG155" si="110">U87/$AI87*100</f>
        <v>44.783108771787298</v>
      </c>
      <c r="V155" s="15">
        <f t="shared" si="110"/>
        <v>39.050647020148929</v>
      </c>
      <c r="W155" s="15">
        <f t="shared" si="110"/>
        <v>153.43011749322898</v>
      </c>
      <c r="X155" s="15">
        <f t="shared" si="110"/>
        <v>117.64037460113173</v>
      </c>
      <c r="Y155" s="15">
        <f t="shared" si="110"/>
        <v>12.591624058011119</v>
      </c>
      <c r="Z155" s="15">
        <f t="shared" si="110"/>
        <v>142.44543595661912</v>
      </c>
      <c r="AA155" s="15">
        <f t="shared" si="110"/>
        <v>124.35921748980594</v>
      </c>
      <c r="AB155" s="15">
        <f t="shared" si="110"/>
        <v>104.39928501315536</v>
      </c>
      <c r="AC155" s="15">
        <f t="shared" si="110"/>
        <v>142.80704498512696</v>
      </c>
      <c r="AD155" s="15">
        <f t="shared" si="110"/>
        <v>93.084140594209302</v>
      </c>
      <c r="AE155" s="15">
        <f t="shared" si="110"/>
        <v>0</v>
      </c>
      <c r="AF155" s="15">
        <f t="shared" si="110"/>
        <v>129.28587489343556</v>
      </c>
      <c r="AG155" s="15">
        <f t="shared" si="110"/>
        <v>105.80664753044529</v>
      </c>
      <c r="AH155" s="15"/>
      <c r="AI155" s="15">
        <f t="shared" ref="AI155" si="111">AI87/$AI87*100</f>
        <v>100</v>
      </c>
    </row>
    <row r="156" spans="1:35" s="6" customFormat="1" ht="14.25" thickBot="1">
      <c r="A156" s="11" t="s">
        <v>106</v>
      </c>
      <c r="B156" s="2" t="str">
        <f t="shared" si="67"/>
        <v>他の行政サービス</v>
      </c>
      <c r="C156" s="15">
        <f t="shared" si="99"/>
        <v>45.830439452167255</v>
      </c>
      <c r="D156" s="15">
        <f t="shared" si="99"/>
        <v>118.36391267934286</v>
      </c>
      <c r="E156" s="15">
        <f t="shared" si="99"/>
        <v>37.670270292532052</v>
      </c>
      <c r="F156" s="15">
        <f t="shared" si="99"/>
        <v>100.51802588792846</v>
      </c>
      <c r="G156" s="15">
        <f t="shared" si="99"/>
        <v>245.34184081833223</v>
      </c>
      <c r="H156" s="15">
        <f t="shared" si="99"/>
        <v>92.25728233680303</v>
      </c>
      <c r="I156" s="15">
        <f t="shared" si="99"/>
        <v>57.875687491550586</v>
      </c>
      <c r="J156" s="15">
        <f t="shared" si="99"/>
        <v>71.361490870538503</v>
      </c>
      <c r="K156" s="15">
        <f t="shared" si="99"/>
        <v>350.71558573020735</v>
      </c>
      <c r="L156" s="15">
        <f t="shared" si="99"/>
        <v>107.9962984394089</v>
      </c>
      <c r="M156" s="15">
        <f t="shared" si="99"/>
        <v>75.763624438963973</v>
      </c>
      <c r="N156" s="15">
        <f t="shared" si="99"/>
        <v>186.47946304877573</v>
      </c>
      <c r="O156" s="15">
        <f t="shared" si="99"/>
        <v>126.18599652624015</v>
      </c>
      <c r="P156" s="15"/>
      <c r="Q156" s="15">
        <f t="shared" si="64"/>
        <v>100</v>
      </c>
      <c r="T156" s="2" t="str">
        <f t="shared" si="68"/>
        <v>他の行政サービス</v>
      </c>
      <c r="U156" s="15">
        <f t="shared" ref="U156:AG156" si="112">U88/$AI88*100</f>
        <v>138.26141397818469</v>
      </c>
      <c r="V156" s="15">
        <f t="shared" si="112"/>
        <v>77.223527261811782</v>
      </c>
      <c r="W156" s="15">
        <f t="shared" si="112"/>
        <v>128.60455471580997</v>
      </c>
      <c r="X156" s="15">
        <f t="shared" si="112"/>
        <v>87.400529092376829</v>
      </c>
      <c r="Y156" s="15">
        <f t="shared" si="112"/>
        <v>79.274163418099121</v>
      </c>
      <c r="Z156" s="15">
        <f t="shared" si="112"/>
        <v>109.22635983186986</v>
      </c>
      <c r="AA156" s="15">
        <f t="shared" si="112"/>
        <v>34.219359741186587</v>
      </c>
      <c r="AB156" s="15">
        <f t="shared" si="112"/>
        <v>65.630319756280684</v>
      </c>
      <c r="AC156" s="15">
        <f t="shared" si="112"/>
        <v>138.32038686682031</v>
      </c>
      <c r="AD156" s="15">
        <f t="shared" si="112"/>
        <v>140.8744656502401</v>
      </c>
      <c r="AE156" s="15">
        <f t="shared" si="112"/>
        <v>82.633141442681463</v>
      </c>
      <c r="AF156" s="15">
        <f t="shared" si="112"/>
        <v>221.75086843152485</v>
      </c>
      <c r="AG156" s="15">
        <f t="shared" si="112"/>
        <v>89.672147255687705</v>
      </c>
      <c r="AH156" s="15"/>
      <c r="AI156" s="15">
        <f t="shared" ref="AI156" si="113">AI88/$AI88*100</f>
        <v>100</v>
      </c>
    </row>
    <row r="157" spans="1:35" s="6" customFormat="1" ht="14.25" thickBot="1">
      <c r="A157" s="11" t="s">
        <v>107</v>
      </c>
      <c r="B157" s="2" t="str">
        <f t="shared" si="67"/>
        <v>他の相談</v>
      </c>
      <c r="C157" s="15">
        <f t="shared" si="99"/>
        <v>77.25227641634963</v>
      </c>
      <c r="D157" s="15">
        <f t="shared" si="99"/>
        <v>178.10405433878387</v>
      </c>
      <c r="E157" s="15">
        <f t="shared" si="99"/>
        <v>116.15379594432494</v>
      </c>
      <c r="F157" s="15">
        <f t="shared" si="99"/>
        <v>92.207360809225776</v>
      </c>
      <c r="G157" s="15">
        <f t="shared" si="99"/>
        <v>107.59045659425452</v>
      </c>
      <c r="H157" s="15">
        <f t="shared" si="99"/>
        <v>91.030160080811712</v>
      </c>
      <c r="I157" s="15">
        <f t="shared" si="99"/>
        <v>58.125625682479722</v>
      </c>
      <c r="J157" s="15">
        <f t="shared" si="99"/>
        <v>77.013459010829038</v>
      </c>
      <c r="K157" s="15">
        <f t="shared" si="99"/>
        <v>144.18778615268499</v>
      </c>
      <c r="L157" s="15">
        <f t="shared" si="99"/>
        <v>109.22382589446384</v>
      </c>
      <c r="M157" s="15">
        <f t="shared" si="99"/>
        <v>74.755885782581146</v>
      </c>
      <c r="N157" s="15">
        <f t="shared" si="99"/>
        <v>151.79924368130088</v>
      </c>
      <c r="O157" s="15">
        <f t="shared" si="99"/>
        <v>155.63448180987294</v>
      </c>
      <c r="P157" s="15"/>
      <c r="Q157" s="15">
        <f t="shared" si="64"/>
        <v>100</v>
      </c>
      <c r="T157" s="2" t="str">
        <f t="shared" si="68"/>
        <v>他の相談</v>
      </c>
      <c r="U157" s="15">
        <f t="shared" ref="U157:AG157" si="114">U89/$AI89*100</f>
        <v>68.294411051427574</v>
      </c>
      <c r="V157" s="15">
        <f t="shared" si="114"/>
        <v>130.82768064616243</v>
      </c>
      <c r="W157" s="15">
        <f t="shared" si="114"/>
        <v>133.50126256750633</v>
      </c>
      <c r="X157" s="15">
        <f t="shared" si="114"/>
        <v>98.529848631385619</v>
      </c>
      <c r="Y157" s="15">
        <f t="shared" si="114"/>
        <v>91.173004294189951</v>
      </c>
      <c r="Z157" s="15">
        <f t="shared" si="114"/>
        <v>120.58821333947256</v>
      </c>
      <c r="AA157" s="15">
        <f t="shared" si="114"/>
        <v>60.274757322505948</v>
      </c>
      <c r="AB157" s="15">
        <f t="shared" si="114"/>
        <v>81.002917832649217</v>
      </c>
      <c r="AC157" s="15">
        <f t="shared" si="114"/>
        <v>99.459170105160624</v>
      </c>
      <c r="AD157" s="15">
        <f t="shared" si="114"/>
        <v>160.9553402340363</v>
      </c>
      <c r="AE157" s="15">
        <f t="shared" si="114"/>
        <v>73.759404639329219</v>
      </c>
      <c r="AF157" s="15">
        <f t="shared" si="114"/>
        <v>129.11228844743687</v>
      </c>
      <c r="AG157" s="15">
        <f t="shared" si="114"/>
        <v>144.83883077355068</v>
      </c>
      <c r="AH157" s="15"/>
      <c r="AI157" s="15">
        <f t="shared" ref="AI157" si="115">AI89/$AI89*100</f>
        <v>100</v>
      </c>
    </row>
    <row r="158" spans="1:35" s="6" customFormat="1" ht="14.25" thickBot="1">
      <c r="A158" s="11" t="s">
        <v>108</v>
      </c>
      <c r="B158" s="2" t="str">
        <f t="shared" si="67"/>
        <v>合計</v>
      </c>
      <c r="C158" s="15">
        <f t="shared" si="99"/>
        <v>80.970129684484135</v>
      </c>
      <c r="D158" s="15">
        <f t="shared" si="99"/>
        <v>90.171841526064753</v>
      </c>
      <c r="E158" s="15">
        <f t="shared" si="99"/>
        <v>88.180985725726686</v>
      </c>
      <c r="F158" s="15">
        <f t="shared" si="99"/>
        <v>109.38893328413788</v>
      </c>
      <c r="G158" s="15">
        <f t="shared" si="99"/>
        <v>84.667531623835629</v>
      </c>
      <c r="H158" s="15">
        <f t="shared" si="99"/>
        <v>94.107117707012875</v>
      </c>
      <c r="I158" s="15">
        <f t="shared" si="99"/>
        <v>87.363405139139743</v>
      </c>
      <c r="J158" s="15">
        <f t="shared" si="99"/>
        <v>97.439369770983788</v>
      </c>
      <c r="K158" s="15">
        <f t="shared" si="99"/>
        <v>91.516859987210253</v>
      </c>
      <c r="L158" s="15">
        <f t="shared" si="99"/>
        <v>97.571804000948035</v>
      </c>
      <c r="M158" s="15">
        <f t="shared" si="99"/>
        <v>80.171223036655732</v>
      </c>
      <c r="N158" s="15">
        <f t="shared" si="99"/>
        <v>121.6513865130392</v>
      </c>
      <c r="O158" s="15">
        <f t="shared" si="99"/>
        <v>82.051188082933606</v>
      </c>
      <c r="P158" s="15"/>
      <c r="Q158" s="15">
        <f t="shared" si="64"/>
        <v>100</v>
      </c>
      <c r="T158" s="2" t="str">
        <f t="shared" si="68"/>
        <v>合計</v>
      </c>
      <c r="U158" s="15">
        <f t="shared" ref="U158:AG158" si="116">U90/$AI90*100</f>
        <v>68.254288692979188</v>
      </c>
      <c r="V158" s="15">
        <f t="shared" si="116"/>
        <v>68.728862865447837</v>
      </c>
      <c r="W158" s="15">
        <f t="shared" si="116"/>
        <v>107.87461326292929</v>
      </c>
      <c r="X158" s="15">
        <f t="shared" si="116"/>
        <v>115.86534717154808</v>
      </c>
      <c r="Y158" s="15">
        <f t="shared" si="116"/>
        <v>79.788757048550394</v>
      </c>
      <c r="Z158" s="15">
        <f t="shared" si="116"/>
        <v>106.57696045834508</v>
      </c>
      <c r="AA158" s="15">
        <f t="shared" si="116"/>
        <v>77.943898446319864</v>
      </c>
      <c r="AB158" s="15">
        <f t="shared" si="116"/>
        <v>103.78359903050014</v>
      </c>
      <c r="AC158" s="15">
        <f t="shared" si="116"/>
        <v>95.161067618564672</v>
      </c>
      <c r="AD158" s="15">
        <f t="shared" si="116"/>
        <v>124.60818919624155</v>
      </c>
      <c r="AE158" s="15">
        <f t="shared" si="116"/>
        <v>82.394129017540607</v>
      </c>
      <c r="AF158" s="15">
        <f t="shared" si="116"/>
        <v>121.53137412660348</v>
      </c>
      <c r="AG158" s="15">
        <f t="shared" si="116"/>
        <v>83.832444491173732</v>
      </c>
      <c r="AH158" s="15"/>
      <c r="AI158" s="15">
        <f t="shared" ref="AI158" si="117">AI90/$AI90*100</f>
        <v>100</v>
      </c>
    </row>
    <row r="159" spans="1:35" s="6" customFormat="1" ht="14.25" hidden="1" thickBot="1">
      <c r="A159" s="11" t="s">
        <v>109</v>
      </c>
      <c r="B159" s="2">
        <f t="shared" si="67"/>
        <v>0</v>
      </c>
      <c r="C159" s="15" t="e">
        <f t="shared" si="99"/>
        <v>#DIV/0!</v>
      </c>
      <c r="D159" s="15" t="e">
        <f t="shared" si="99"/>
        <v>#DIV/0!</v>
      </c>
      <c r="E159" s="15" t="e">
        <f t="shared" si="99"/>
        <v>#DIV/0!</v>
      </c>
      <c r="F159" s="15" t="e">
        <f t="shared" si="99"/>
        <v>#DIV/0!</v>
      </c>
      <c r="G159" s="15" t="e">
        <f t="shared" si="99"/>
        <v>#DIV/0!</v>
      </c>
      <c r="H159" s="15" t="e">
        <f t="shared" si="99"/>
        <v>#DIV/0!</v>
      </c>
      <c r="I159" s="15" t="e">
        <f t="shared" si="99"/>
        <v>#DIV/0!</v>
      </c>
      <c r="J159" s="15" t="e">
        <f t="shared" si="99"/>
        <v>#DIV/0!</v>
      </c>
      <c r="K159" s="15" t="e">
        <f t="shared" si="99"/>
        <v>#DIV/0!</v>
      </c>
      <c r="L159" s="15" t="e">
        <f t="shared" si="99"/>
        <v>#DIV/0!</v>
      </c>
      <c r="M159" s="15" t="e">
        <f t="shared" si="99"/>
        <v>#DIV/0!</v>
      </c>
      <c r="N159" s="15" t="e">
        <f t="shared" si="99"/>
        <v>#DIV/0!</v>
      </c>
      <c r="O159" s="15" t="e">
        <f t="shared" si="99"/>
        <v>#DIV/0!</v>
      </c>
      <c r="P159" s="15"/>
      <c r="Q159" s="15" t="e">
        <f t="shared" si="64"/>
        <v>#DIV/0!</v>
      </c>
      <c r="T159" s="2">
        <f t="shared" si="68"/>
        <v>0</v>
      </c>
      <c r="U159" s="15" t="e">
        <f t="shared" ref="U159:AG159" si="118">U91/$AI91*100</f>
        <v>#DIV/0!</v>
      </c>
      <c r="V159" s="15" t="e">
        <f t="shared" si="118"/>
        <v>#DIV/0!</v>
      </c>
      <c r="W159" s="15" t="e">
        <f t="shared" si="118"/>
        <v>#DIV/0!</v>
      </c>
      <c r="X159" s="15" t="e">
        <f t="shared" si="118"/>
        <v>#DIV/0!</v>
      </c>
      <c r="Y159" s="15" t="e">
        <f t="shared" si="118"/>
        <v>#DIV/0!</v>
      </c>
      <c r="Z159" s="15" t="e">
        <f t="shared" si="118"/>
        <v>#DIV/0!</v>
      </c>
      <c r="AA159" s="15" t="e">
        <f t="shared" si="118"/>
        <v>#DIV/0!</v>
      </c>
      <c r="AB159" s="15" t="e">
        <f t="shared" si="118"/>
        <v>#DIV/0!</v>
      </c>
      <c r="AC159" s="15" t="e">
        <f t="shared" si="118"/>
        <v>#DIV/0!</v>
      </c>
      <c r="AD159" s="15" t="e">
        <f t="shared" si="118"/>
        <v>#DIV/0!</v>
      </c>
      <c r="AE159" s="15" t="e">
        <f t="shared" si="118"/>
        <v>#DIV/0!</v>
      </c>
      <c r="AF159" s="15" t="e">
        <f t="shared" si="118"/>
        <v>#DIV/0!</v>
      </c>
      <c r="AG159" s="15" t="e">
        <f t="shared" si="118"/>
        <v>#DIV/0!</v>
      </c>
      <c r="AH159" s="15"/>
      <c r="AI159" s="15" t="e">
        <f t="shared" ref="AI159" si="119">AI91/$AI91*100</f>
        <v>#DIV/0!</v>
      </c>
    </row>
    <row r="160" spans="1:35" s="6" customFormat="1" ht="14.25" hidden="1" thickBot="1">
      <c r="A160" s="11" t="s">
        <v>110</v>
      </c>
      <c r="B160" s="2">
        <f t="shared" si="67"/>
        <v>0</v>
      </c>
      <c r="C160" s="15" t="e">
        <f t="shared" si="99"/>
        <v>#DIV/0!</v>
      </c>
      <c r="D160" s="15" t="e">
        <f t="shared" si="99"/>
        <v>#DIV/0!</v>
      </c>
      <c r="E160" s="15" t="e">
        <f t="shared" si="99"/>
        <v>#DIV/0!</v>
      </c>
      <c r="F160" s="15" t="e">
        <f t="shared" si="99"/>
        <v>#DIV/0!</v>
      </c>
      <c r="G160" s="15" t="e">
        <f t="shared" si="99"/>
        <v>#DIV/0!</v>
      </c>
      <c r="H160" s="15" t="e">
        <f t="shared" si="99"/>
        <v>#DIV/0!</v>
      </c>
      <c r="I160" s="15" t="e">
        <f t="shared" si="99"/>
        <v>#DIV/0!</v>
      </c>
      <c r="J160" s="15" t="e">
        <f t="shared" si="99"/>
        <v>#DIV/0!</v>
      </c>
      <c r="K160" s="15" t="e">
        <f t="shared" si="99"/>
        <v>#DIV/0!</v>
      </c>
      <c r="L160" s="15" t="e">
        <f t="shared" si="99"/>
        <v>#DIV/0!</v>
      </c>
      <c r="M160" s="15" t="e">
        <f t="shared" si="99"/>
        <v>#DIV/0!</v>
      </c>
      <c r="N160" s="15" t="e">
        <f t="shared" si="99"/>
        <v>#DIV/0!</v>
      </c>
      <c r="O160" s="15" t="e">
        <f t="shared" si="99"/>
        <v>#DIV/0!</v>
      </c>
      <c r="P160" s="15"/>
      <c r="Q160" s="15" t="e">
        <f t="shared" si="64"/>
        <v>#DIV/0!</v>
      </c>
      <c r="T160" s="2">
        <f t="shared" si="68"/>
        <v>0</v>
      </c>
      <c r="U160" s="15" t="e">
        <f t="shared" ref="U160:AG160" si="120">U92/$AI92*100</f>
        <v>#DIV/0!</v>
      </c>
      <c r="V160" s="15" t="e">
        <f t="shared" si="120"/>
        <v>#DIV/0!</v>
      </c>
      <c r="W160" s="15" t="e">
        <f t="shared" si="120"/>
        <v>#DIV/0!</v>
      </c>
      <c r="X160" s="15" t="e">
        <f t="shared" si="120"/>
        <v>#DIV/0!</v>
      </c>
      <c r="Y160" s="15" t="e">
        <f t="shared" si="120"/>
        <v>#DIV/0!</v>
      </c>
      <c r="Z160" s="15" t="e">
        <f t="shared" si="120"/>
        <v>#DIV/0!</v>
      </c>
      <c r="AA160" s="15" t="e">
        <f t="shared" si="120"/>
        <v>#DIV/0!</v>
      </c>
      <c r="AB160" s="15" t="e">
        <f t="shared" si="120"/>
        <v>#DIV/0!</v>
      </c>
      <c r="AC160" s="15" t="e">
        <f t="shared" si="120"/>
        <v>#DIV/0!</v>
      </c>
      <c r="AD160" s="15" t="e">
        <f t="shared" si="120"/>
        <v>#DIV/0!</v>
      </c>
      <c r="AE160" s="15" t="e">
        <f t="shared" si="120"/>
        <v>#DIV/0!</v>
      </c>
      <c r="AF160" s="15" t="e">
        <f t="shared" si="120"/>
        <v>#DIV/0!</v>
      </c>
      <c r="AG160" s="15" t="e">
        <f t="shared" si="120"/>
        <v>#DIV/0!</v>
      </c>
      <c r="AH160" s="15"/>
      <c r="AI160" s="15" t="e">
        <f t="shared" ref="AI160" si="121">AI92/$AI92*100</f>
        <v>#DIV/0!</v>
      </c>
    </row>
    <row r="161" spans="1:35" s="6" customFormat="1" ht="14.25" hidden="1" thickBot="1">
      <c r="A161" s="11" t="s">
        <v>111</v>
      </c>
      <c r="B161" s="2">
        <f t="shared" si="67"/>
        <v>0</v>
      </c>
      <c r="C161" s="15" t="e">
        <f t="shared" si="99"/>
        <v>#DIV/0!</v>
      </c>
      <c r="D161" s="15" t="e">
        <f t="shared" si="99"/>
        <v>#DIV/0!</v>
      </c>
      <c r="E161" s="15" t="e">
        <f t="shared" si="99"/>
        <v>#DIV/0!</v>
      </c>
      <c r="F161" s="15" t="e">
        <f t="shared" si="99"/>
        <v>#DIV/0!</v>
      </c>
      <c r="G161" s="15" t="e">
        <f t="shared" si="99"/>
        <v>#DIV/0!</v>
      </c>
      <c r="H161" s="15" t="e">
        <f t="shared" si="99"/>
        <v>#DIV/0!</v>
      </c>
      <c r="I161" s="15" t="e">
        <f t="shared" si="99"/>
        <v>#DIV/0!</v>
      </c>
      <c r="J161" s="15" t="e">
        <f t="shared" si="99"/>
        <v>#DIV/0!</v>
      </c>
      <c r="K161" s="15" t="e">
        <f t="shared" si="99"/>
        <v>#DIV/0!</v>
      </c>
      <c r="L161" s="15" t="e">
        <f t="shared" si="99"/>
        <v>#DIV/0!</v>
      </c>
      <c r="M161" s="15" t="e">
        <f t="shared" si="99"/>
        <v>#DIV/0!</v>
      </c>
      <c r="N161" s="15" t="e">
        <f t="shared" si="99"/>
        <v>#DIV/0!</v>
      </c>
      <c r="O161" s="15" t="e">
        <f t="shared" si="99"/>
        <v>#DIV/0!</v>
      </c>
      <c r="P161" s="15"/>
      <c r="Q161" s="15" t="e">
        <f t="shared" si="64"/>
        <v>#DIV/0!</v>
      </c>
      <c r="T161" s="2">
        <f t="shared" si="68"/>
        <v>0</v>
      </c>
      <c r="U161" s="15" t="e">
        <f t="shared" ref="U161:AG161" si="122">U93/$AI93*100</f>
        <v>#DIV/0!</v>
      </c>
      <c r="V161" s="15" t="e">
        <f t="shared" si="122"/>
        <v>#DIV/0!</v>
      </c>
      <c r="W161" s="15" t="e">
        <f t="shared" si="122"/>
        <v>#DIV/0!</v>
      </c>
      <c r="X161" s="15" t="e">
        <f t="shared" si="122"/>
        <v>#DIV/0!</v>
      </c>
      <c r="Y161" s="15" t="e">
        <f t="shared" si="122"/>
        <v>#DIV/0!</v>
      </c>
      <c r="Z161" s="15" t="e">
        <f t="shared" si="122"/>
        <v>#DIV/0!</v>
      </c>
      <c r="AA161" s="15" t="e">
        <f t="shared" si="122"/>
        <v>#DIV/0!</v>
      </c>
      <c r="AB161" s="15" t="e">
        <f t="shared" si="122"/>
        <v>#DIV/0!</v>
      </c>
      <c r="AC161" s="15" t="e">
        <f t="shared" si="122"/>
        <v>#DIV/0!</v>
      </c>
      <c r="AD161" s="15" t="e">
        <f t="shared" si="122"/>
        <v>#DIV/0!</v>
      </c>
      <c r="AE161" s="15" t="e">
        <f t="shared" si="122"/>
        <v>#DIV/0!</v>
      </c>
      <c r="AF161" s="15" t="e">
        <f t="shared" si="122"/>
        <v>#DIV/0!</v>
      </c>
      <c r="AG161" s="15" t="e">
        <f t="shared" si="122"/>
        <v>#DIV/0!</v>
      </c>
      <c r="AH161" s="15"/>
      <c r="AI161" s="15" t="e">
        <f t="shared" ref="AI161" si="123">AI93/$AI93*100</f>
        <v>#DIV/0!</v>
      </c>
    </row>
    <row r="162" spans="1:35" s="6" customFormat="1" ht="14.25" hidden="1" thickBot="1">
      <c r="A162" s="11" t="s">
        <v>112</v>
      </c>
      <c r="B162" s="2">
        <f t="shared" si="67"/>
        <v>0</v>
      </c>
      <c r="C162" s="15" t="e">
        <f t="shared" si="99"/>
        <v>#DIV/0!</v>
      </c>
      <c r="D162" s="15" t="e">
        <f t="shared" si="99"/>
        <v>#DIV/0!</v>
      </c>
      <c r="E162" s="15" t="e">
        <f t="shared" si="99"/>
        <v>#DIV/0!</v>
      </c>
      <c r="F162" s="15" t="e">
        <f t="shared" si="99"/>
        <v>#DIV/0!</v>
      </c>
      <c r="G162" s="15" t="e">
        <f t="shared" si="99"/>
        <v>#DIV/0!</v>
      </c>
      <c r="H162" s="15" t="e">
        <f t="shared" si="99"/>
        <v>#DIV/0!</v>
      </c>
      <c r="I162" s="15" t="e">
        <f t="shared" si="99"/>
        <v>#DIV/0!</v>
      </c>
      <c r="J162" s="15" t="e">
        <f t="shared" si="99"/>
        <v>#DIV/0!</v>
      </c>
      <c r="K162" s="15" t="e">
        <f t="shared" si="99"/>
        <v>#DIV/0!</v>
      </c>
      <c r="L162" s="15" t="e">
        <f t="shared" si="99"/>
        <v>#DIV/0!</v>
      </c>
      <c r="M162" s="15" t="e">
        <f t="shared" si="99"/>
        <v>#DIV/0!</v>
      </c>
      <c r="N162" s="15" t="e">
        <f t="shared" si="99"/>
        <v>#DIV/0!</v>
      </c>
      <c r="O162" s="15" t="e">
        <f t="shared" si="99"/>
        <v>#DIV/0!</v>
      </c>
      <c r="P162" s="15"/>
      <c r="Q162" s="15" t="e">
        <f t="shared" si="64"/>
        <v>#DIV/0!</v>
      </c>
      <c r="T162" s="2">
        <f t="shared" si="68"/>
        <v>0</v>
      </c>
      <c r="U162" s="15" t="e">
        <f t="shared" ref="U162:AG162" si="124">U94/$AI94*100</f>
        <v>#DIV/0!</v>
      </c>
      <c r="V162" s="15" t="e">
        <f t="shared" si="124"/>
        <v>#DIV/0!</v>
      </c>
      <c r="W162" s="15" t="e">
        <f t="shared" si="124"/>
        <v>#DIV/0!</v>
      </c>
      <c r="X162" s="15" t="e">
        <f t="shared" si="124"/>
        <v>#DIV/0!</v>
      </c>
      <c r="Y162" s="15" t="e">
        <f t="shared" si="124"/>
        <v>#DIV/0!</v>
      </c>
      <c r="Z162" s="15" t="e">
        <f t="shared" si="124"/>
        <v>#DIV/0!</v>
      </c>
      <c r="AA162" s="15" t="e">
        <f t="shared" si="124"/>
        <v>#DIV/0!</v>
      </c>
      <c r="AB162" s="15" t="e">
        <f t="shared" si="124"/>
        <v>#DIV/0!</v>
      </c>
      <c r="AC162" s="15" t="e">
        <f t="shared" si="124"/>
        <v>#DIV/0!</v>
      </c>
      <c r="AD162" s="15" t="e">
        <f t="shared" si="124"/>
        <v>#DIV/0!</v>
      </c>
      <c r="AE162" s="15" t="e">
        <f t="shared" si="124"/>
        <v>#DIV/0!</v>
      </c>
      <c r="AF162" s="15" t="e">
        <f t="shared" si="124"/>
        <v>#DIV/0!</v>
      </c>
      <c r="AG162" s="15" t="e">
        <f t="shared" si="124"/>
        <v>#DIV/0!</v>
      </c>
      <c r="AH162" s="15"/>
      <c r="AI162" s="15" t="e">
        <f t="shared" ref="AI162" si="125">AI94/$AI94*100</f>
        <v>#DIV/0!</v>
      </c>
    </row>
    <row r="163" spans="1:35" s="6" customFormat="1" ht="14.25" hidden="1" thickBot="1">
      <c r="A163" s="11" t="s">
        <v>113</v>
      </c>
      <c r="B163" s="2">
        <f t="shared" si="67"/>
        <v>0</v>
      </c>
      <c r="C163" s="15" t="e">
        <f t="shared" si="99"/>
        <v>#DIV/0!</v>
      </c>
      <c r="D163" s="15" t="e">
        <f t="shared" si="99"/>
        <v>#DIV/0!</v>
      </c>
      <c r="E163" s="15" t="e">
        <f t="shared" si="99"/>
        <v>#DIV/0!</v>
      </c>
      <c r="F163" s="15" t="e">
        <f t="shared" si="99"/>
        <v>#DIV/0!</v>
      </c>
      <c r="G163" s="15" t="e">
        <f t="shared" si="99"/>
        <v>#DIV/0!</v>
      </c>
      <c r="H163" s="15" t="e">
        <f t="shared" si="99"/>
        <v>#DIV/0!</v>
      </c>
      <c r="I163" s="15" t="e">
        <f t="shared" si="99"/>
        <v>#DIV/0!</v>
      </c>
      <c r="J163" s="15" t="e">
        <f t="shared" si="99"/>
        <v>#DIV/0!</v>
      </c>
      <c r="K163" s="15" t="e">
        <f t="shared" si="99"/>
        <v>#DIV/0!</v>
      </c>
      <c r="L163" s="15" t="e">
        <f t="shared" si="99"/>
        <v>#DIV/0!</v>
      </c>
      <c r="M163" s="15" t="e">
        <f t="shared" si="99"/>
        <v>#DIV/0!</v>
      </c>
      <c r="N163" s="15" t="e">
        <f t="shared" si="99"/>
        <v>#DIV/0!</v>
      </c>
      <c r="O163" s="15" t="e">
        <f t="shared" si="99"/>
        <v>#DIV/0!</v>
      </c>
      <c r="P163" s="15"/>
      <c r="Q163" s="15" t="e">
        <f t="shared" si="64"/>
        <v>#DIV/0!</v>
      </c>
      <c r="T163" s="2">
        <f t="shared" si="68"/>
        <v>0</v>
      </c>
      <c r="U163" s="15" t="e">
        <f t="shared" ref="U163:AG163" si="126">U95/$AI95*100</f>
        <v>#DIV/0!</v>
      </c>
      <c r="V163" s="15" t="e">
        <f t="shared" si="126"/>
        <v>#DIV/0!</v>
      </c>
      <c r="W163" s="15" t="e">
        <f t="shared" si="126"/>
        <v>#DIV/0!</v>
      </c>
      <c r="X163" s="15" t="e">
        <f t="shared" si="126"/>
        <v>#DIV/0!</v>
      </c>
      <c r="Y163" s="15" t="e">
        <f t="shared" si="126"/>
        <v>#DIV/0!</v>
      </c>
      <c r="Z163" s="15" t="e">
        <f t="shared" si="126"/>
        <v>#DIV/0!</v>
      </c>
      <c r="AA163" s="15" t="e">
        <f t="shared" si="126"/>
        <v>#DIV/0!</v>
      </c>
      <c r="AB163" s="15" t="e">
        <f t="shared" si="126"/>
        <v>#DIV/0!</v>
      </c>
      <c r="AC163" s="15" t="e">
        <f t="shared" si="126"/>
        <v>#DIV/0!</v>
      </c>
      <c r="AD163" s="15" t="e">
        <f t="shared" si="126"/>
        <v>#DIV/0!</v>
      </c>
      <c r="AE163" s="15" t="e">
        <f t="shared" si="126"/>
        <v>#DIV/0!</v>
      </c>
      <c r="AF163" s="15" t="e">
        <f t="shared" si="126"/>
        <v>#DIV/0!</v>
      </c>
      <c r="AG163" s="15" t="e">
        <f t="shared" si="126"/>
        <v>#DIV/0!</v>
      </c>
      <c r="AH163" s="15"/>
      <c r="AI163" s="15" t="e">
        <f t="shared" ref="AI163" si="127">AI95/$AI95*100</f>
        <v>#DIV/0!</v>
      </c>
    </row>
    <row r="164" spans="1:35" s="6" customFormat="1" ht="14.25" hidden="1" thickBot="1">
      <c r="A164" s="11" t="s">
        <v>114</v>
      </c>
      <c r="B164" s="2">
        <f t="shared" si="67"/>
        <v>0</v>
      </c>
      <c r="C164" s="15" t="e">
        <f t="shared" si="99"/>
        <v>#DIV/0!</v>
      </c>
      <c r="D164" s="15" t="e">
        <f t="shared" si="99"/>
        <v>#DIV/0!</v>
      </c>
      <c r="E164" s="15" t="e">
        <f t="shared" si="99"/>
        <v>#DIV/0!</v>
      </c>
      <c r="F164" s="15" t="e">
        <f t="shared" si="99"/>
        <v>#DIV/0!</v>
      </c>
      <c r="G164" s="15" t="e">
        <f t="shared" si="99"/>
        <v>#DIV/0!</v>
      </c>
      <c r="H164" s="15" t="e">
        <f t="shared" si="99"/>
        <v>#DIV/0!</v>
      </c>
      <c r="I164" s="15" t="e">
        <f t="shared" si="99"/>
        <v>#DIV/0!</v>
      </c>
      <c r="J164" s="15" t="e">
        <f t="shared" si="99"/>
        <v>#DIV/0!</v>
      </c>
      <c r="K164" s="15" t="e">
        <f t="shared" si="99"/>
        <v>#DIV/0!</v>
      </c>
      <c r="L164" s="15" t="e">
        <f t="shared" si="99"/>
        <v>#DIV/0!</v>
      </c>
      <c r="M164" s="15" t="e">
        <f t="shared" si="99"/>
        <v>#DIV/0!</v>
      </c>
      <c r="N164" s="15" t="e">
        <f t="shared" si="99"/>
        <v>#DIV/0!</v>
      </c>
      <c r="O164" s="15" t="e">
        <f t="shared" si="99"/>
        <v>#DIV/0!</v>
      </c>
      <c r="P164" s="15"/>
      <c r="Q164" s="15" t="e">
        <f t="shared" si="64"/>
        <v>#DIV/0!</v>
      </c>
      <c r="T164" s="2">
        <f t="shared" si="68"/>
        <v>0</v>
      </c>
      <c r="U164" s="15" t="e">
        <f t="shared" ref="U164:AG164" si="128">U96/$AI96*100</f>
        <v>#DIV/0!</v>
      </c>
      <c r="V164" s="15" t="e">
        <f t="shared" si="128"/>
        <v>#DIV/0!</v>
      </c>
      <c r="W164" s="15" t="e">
        <f t="shared" si="128"/>
        <v>#DIV/0!</v>
      </c>
      <c r="X164" s="15" t="e">
        <f t="shared" si="128"/>
        <v>#DIV/0!</v>
      </c>
      <c r="Y164" s="15" t="e">
        <f t="shared" si="128"/>
        <v>#DIV/0!</v>
      </c>
      <c r="Z164" s="15" t="e">
        <f t="shared" si="128"/>
        <v>#DIV/0!</v>
      </c>
      <c r="AA164" s="15" t="e">
        <f t="shared" si="128"/>
        <v>#DIV/0!</v>
      </c>
      <c r="AB164" s="15" t="e">
        <f t="shared" si="128"/>
        <v>#DIV/0!</v>
      </c>
      <c r="AC164" s="15" t="e">
        <f t="shared" si="128"/>
        <v>#DIV/0!</v>
      </c>
      <c r="AD164" s="15" t="e">
        <f t="shared" si="128"/>
        <v>#DIV/0!</v>
      </c>
      <c r="AE164" s="15" t="e">
        <f t="shared" si="128"/>
        <v>#DIV/0!</v>
      </c>
      <c r="AF164" s="15" t="e">
        <f t="shared" si="128"/>
        <v>#DIV/0!</v>
      </c>
      <c r="AG164" s="15" t="e">
        <f t="shared" si="128"/>
        <v>#DIV/0!</v>
      </c>
      <c r="AH164" s="15"/>
      <c r="AI164" s="15" t="e">
        <f t="shared" ref="AI164" si="129">AI96/$AI96*100</f>
        <v>#DIV/0!</v>
      </c>
    </row>
    <row r="165" spans="1:35" s="6" customFormat="1" ht="14.25" hidden="1" thickBot="1">
      <c r="A165" s="11" t="s">
        <v>115</v>
      </c>
      <c r="B165" s="2">
        <f t="shared" si="67"/>
        <v>0</v>
      </c>
      <c r="C165" s="15" t="e">
        <f t="shared" si="99"/>
        <v>#DIV/0!</v>
      </c>
      <c r="D165" s="15" t="e">
        <f t="shared" si="99"/>
        <v>#DIV/0!</v>
      </c>
      <c r="E165" s="15" t="e">
        <f t="shared" si="99"/>
        <v>#DIV/0!</v>
      </c>
      <c r="F165" s="15" t="e">
        <f t="shared" si="99"/>
        <v>#DIV/0!</v>
      </c>
      <c r="G165" s="15" t="e">
        <f t="shared" si="99"/>
        <v>#DIV/0!</v>
      </c>
      <c r="H165" s="15" t="e">
        <f t="shared" si="99"/>
        <v>#DIV/0!</v>
      </c>
      <c r="I165" s="15" t="e">
        <f t="shared" si="99"/>
        <v>#DIV/0!</v>
      </c>
      <c r="J165" s="15" t="e">
        <f t="shared" si="99"/>
        <v>#DIV/0!</v>
      </c>
      <c r="K165" s="15" t="e">
        <f t="shared" si="99"/>
        <v>#DIV/0!</v>
      </c>
      <c r="L165" s="15" t="e">
        <f t="shared" si="99"/>
        <v>#DIV/0!</v>
      </c>
      <c r="M165" s="15" t="e">
        <f t="shared" si="99"/>
        <v>#DIV/0!</v>
      </c>
      <c r="N165" s="15" t="e">
        <f t="shared" si="99"/>
        <v>#DIV/0!</v>
      </c>
      <c r="O165" s="15" t="e">
        <f t="shared" si="99"/>
        <v>#DIV/0!</v>
      </c>
      <c r="P165" s="15"/>
      <c r="Q165" s="15" t="e">
        <f t="shared" si="64"/>
        <v>#DIV/0!</v>
      </c>
      <c r="T165" s="2">
        <f t="shared" si="68"/>
        <v>0</v>
      </c>
      <c r="U165" s="15" t="e">
        <f t="shared" ref="U165:AG165" si="130">U97/$AI97*100</f>
        <v>#DIV/0!</v>
      </c>
      <c r="V165" s="15" t="e">
        <f t="shared" si="130"/>
        <v>#DIV/0!</v>
      </c>
      <c r="W165" s="15" t="e">
        <f t="shared" si="130"/>
        <v>#DIV/0!</v>
      </c>
      <c r="X165" s="15" t="e">
        <f t="shared" si="130"/>
        <v>#DIV/0!</v>
      </c>
      <c r="Y165" s="15" t="e">
        <f t="shared" si="130"/>
        <v>#DIV/0!</v>
      </c>
      <c r="Z165" s="15" t="e">
        <f t="shared" si="130"/>
        <v>#DIV/0!</v>
      </c>
      <c r="AA165" s="15" t="e">
        <f t="shared" si="130"/>
        <v>#DIV/0!</v>
      </c>
      <c r="AB165" s="15" t="e">
        <f t="shared" si="130"/>
        <v>#DIV/0!</v>
      </c>
      <c r="AC165" s="15" t="e">
        <f t="shared" si="130"/>
        <v>#DIV/0!</v>
      </c>
      <c r="AD165" s="15" t="e">
        <f t="shared" si="130"/>
        <v>#DIV/0!</v>
      </c>
      <c r="AE165" s="15" t="e">
        <f t="shared" si="130"/>
        <v>#DIV/0!</v>
      </c>
      <c r="AF165" s="15" t="e">
        <f t="shared" si="130"/>
        <v>#DIV/0!</v>
      </c>
      <c r="AG165" s="15" t="e">
        <f t="shared" si="130"/>
        <v>#DIV/0!</v>
      </c>
      <c r="AH165" s="15"/>
      <c r="AI165" s="15" t="e">
        <f t="shared" ref="AI165" si="131">AI97/$AI97*100</f>
        <v>#DIV/0!</v>
      </c>
    </row>
    <row r="166" spans="1:35" s="6" customFormat="1" ht="14.25" hidden="1" thickBot="1">
      <c r="A166" s="11" t="s">
        <v>116</v>
      </c>
      <c r="B166" s="2">
        <f t="shared" si="67"/>
        <v>0</v>
      </c>
      <c r="C166" s="15" t="e">
        <f t="shared" ref="C166:O178" si="132">C98/$Q98*100</f>
        <v>#DIV/0!</v>
      </c>
      <c r="D166" s="15" t="e">
        <f t="shared" si="132"/>
        <v>#DIV/0!</v>
      </c>
      <c r="E166" s="15" t="e">
        <f t="shared" si="132"/>
        <v>#DIV/0!</v>
      </c>
      <c r="F166" s="15" t="e">
        <f t="shared" si="132"/>
        <v>#DIV/0!</v>
      </c>
      <c r="G166" s="15" t="e">
        <f t="shared" si="132"/>
        <v>#DIV/0!</v>
      </c>
      <c r="H166" s="15" t="e">
        <f t="shared" si="132"/>
        <v>#DIV/0!</v>
      </c>
      <c r="I166" s="15" t="e">
        <f t="shared" si="132"/>
        <v>#DIV/0!</v>
      </c>
      <c r="J166" s="15" t="e">
        <f t="shared" si="132"/>
        <v>#DIV/0!</v>
      </c>
      <c r="K166" s="15" t="e">
        <f t="shared" si="132"/>
        <v>#DIV/0!</v>
      </c>
      <c r="L166" s="15" t="e">
        <f t="shared" si="132"/>
        <v>#DIV/0!</v>
      </c>
      <c r="M166" s="15" t="e">
        <f t="shared" si="132"/>
        <v>#DIV/0!</v>
      </c>
      <c r="N166" s="15" t="e">
        <f t="shared" si="132"/>
        <v>#DIV/0!</v>
      </c>
      <c r="O166" s="15" t="e">
        <f t="shared" si="132"/>
        <v>#DIV/0!</v>
      </c>
      <c r="P166" s="15"/>
      <c r="Q166" s="15" t="e">
        <f t="shared" ref="Q166:Q183" si="133">Q98/$Q98*100</f>
        <v>#DIV/0!</v>
      </c>
      <c r="T166" s="2">
        <f t="shared" si="68"/>
        <v>0</v>
      </c>
      <c r="U166" s="15" t="e">
        <f t="shared" ref="U166:AG166" si="134">U98/$AI98*100</f>
        <v>#DIV/0!</v>
      </c>
      <c r="V166" s="15" t="e">
        <f t="shared" si="134"/>
        <v>#DIV/0!</v>
      </c>
      <c r="W166" s="15" t="e">
        <f t="shared" si="134"/>
        <v>#DIV/0!</v>
      </c>
      <c r="X166" s="15" t="e">
        <f t="shared" si="134"/>
        <v>#DIV/0!</v>
      </c>
      <c r="Y166" s="15" t="e">
        <f t="shared" si="134"/>
        <v>#DIV/0!</v>
      </c>
      <c r="Z166" s="15" t="e">
        <f t="shared" si="134"/>
        <v>#DIV/0!</v>
      </c>
      <c r="AA166" s="15" t="e">
        <f t="shared" si="134"/>
        <v>#DIV/0!</v>
      </c>
      <c r="AB166" s="15" t="e">
        <f t="shared" si="134"/>
        <v>#DIV/0!</v>
      </c>
      <c r="AC166" s="15" t="e">
        <f t="shared" si="134"/>
        <v>#DIV/0!</v>
      </c>
      <c r="AD166" s="15" t="e">
        <f t="shared" si="134"/>
        <v>#DIV/0!</v>
      </c>
      <c r="AE166" s="15" t="e">
        <f t="shared" si="134"/>
        <v>#DIV/0!</v>
      </c>
      <c r="AF166" s="15" t="e">
        <f t="shared" si="134"/>
        <v>#DIV/0!</v>
      </c>
      <c r="AG166" s="15" t="e">
        <f t="shared" si="134"/>
        <v>#DIV/0!</v>
      </c>
      <c r="AH166" s="15"/>
      <c r="AI166" s="15" t="e">
        <f t="shared" ref="AI166" si="135">AI98/$AI98*100</f>
        <v>#DIV/0!</v>
      </c>
    </row>
    <row r="167" spans="1:35" s="6" customFormat="1" ht="14.25" hidden="1" thickBot="1">
      <c r="A167" s="11" t="s">
        <v>117</v>
      </c>
      <c r="B167" s="2">
        <f t="shared" si="67"/>
        <v>0</v>
      </c>
      <c r="C167" s="15" t="e">
        <f t="shared" si="132"/>
        <v>#DIV/0!</v>
      </c>
      <c r="D167" s="15" t="e">
        <f t="shared" si="132"/>
        <v>#DIV/0!</v>
      </c>
      <c r="E167" s="15" t="e">
        <f t="shared" si="132"/>
        <v>#DIV/0!</v>
      </c>
      <c r="F167" s="15" t="e">
        <f t="shared" si="132"/>
        <v>#DIV/0!</v>
      </c>
      <c r="G167" s="15" t="e">
        <f t="shared" si="132"/>
        <v>#DIV/0!</v>
      </c>
      <c r="H167" s="15" t="e">
        <f t="shared" si="132"/>
        <v>#DIV/0!</v>
      </c>
      <c r="I167" s="15" t="e">
        <f t="shared" si="132"/>
        <v>#DIV/0!</v>
      </c>
      <c r="J167" s="15" t="e">
        <f t="shared" si="132"/>
        <v>#DIV/0!</v>
      </c>
      <c r="K167" s="15" t="e">
        <f t="shared" si="132"/>
        <v>#DIV/0!</v>
      </c>
      <c r="L167" s="15" t="e">
        <f t="shared" si="132"/>
        <v>#DIV/0!</v>
      </c>
      <c r="M167" s="15" t="e">
        <f t="shared" si="132"/>
        <v>#DIV/0!</v>
      </c>
      <c r="N167" s="15" t="e">
        <f t="shared" si="132"/>
        <v>#DIV/0!</v>
      </c>
      <c r="O167" s="15" t="e">
        <f t="shared" si="132"/>
        <v>#DIV/0!</v>
      </c>
      <c r="P167" s="15"/>
      <c r="Q167" s="15" t="e">
        <f t="shared" si="133"/>
        <v>#DIV/0!</v>
      </c>
      <c r="T167" s="2">
        <f t="shared" si="68"/>
        <v>0</v>
      </c>
      <c r="U167" s="15" t="e">
        <f t="shared" ref="U167:AG167" si="136">U99/$AI99*100</f>
        <v>#DIV/0!</v>
      </c>
      <c r="V167" s="15" t="e">
        <f t="shared" si="136"/>
        <v>#DIV/0!</v>
      </c>
      <c r="W167" s="15" t="e">
        <f t="shared" si="136"/>
        <v>#DIV/0!</v>
      </c>
      <c r="X167" s="15" t="e">
        <f t="shared" si="136"/>
        <v>#DIV/0!</v>
      </c>
      <c r="Y167" s="15" t="e">
        <f t="shared" si="136"/>
        <v>#DIV/0!</v>
      </c>
      <c r="Z167" s="15" t="e">
        <f t="shared" si="136"/>
        <v>#DIV/0!</v>
      </c>
      <c r="AA167" s="15" t="e">
        <f t="shared" si="136"/>
        <v>#DIV/0!</v>
      </c>
      <c r="AB167" s="15" t="e">
        <f t="shared" si="136"/>
        <v>#DIV/0!</v>
      </c>
      <c r="AC167" s="15" t="e">
        <f t="shared" si="136"/>
        <v>#DIV/0!</v>
      </c>
      <c r="AD167" s="15" t="e">
        <f t="shared" si="136"/>
        <v>#DIV/0!</v>
      </c>
      <c r="AE167" s="15" t="e">
        <f t="shared" si="136"/>
        <v>#DIV/0!</v>
      </c>
      <c r="AF167" s="15" t="e">
        <f t="shared" si="136"/>
        <v>#DIV/0!</v>
      </c>
      <c r="AG167" s="15" t="e">
        <f t="shared" si="136"/>
        <v>#DIV/0!</v>
      </c>
      <c r="AH167" s="15"/>
      <c r="AI167" s="15" t="e">
        <f t="shared" ref="AI167" si="137">AI99/$AI99*100</f>
        <v>#DIV/0!</v>
      </c>
    </row>
    <row r="168" spans="1:35" s="6" customFormat="1" ht="14.25" hidden="1" thickBot="1">
      <c r="A168" s="11" t="s">
        <v>118</v>
      </c>
      <c r="B168" s="2">
        <f t="shared" si="67"/>
        <v>0</v>
      </c>
      <c r="C168" s="15" t="e">
        <f t="shared" si="132"/>
        <v>#DIV/0!</v>
      </c>
      <c r="D168" s="15" t="e">
        <f t="shared" si="132"/>
        <v>#DIV/0!</v>
      </c>
      <c r="E168" s="15" t="e">
        <f t="shared" si="132"/>
        <v>#DIV/0!</v>
      </c>
      <c r="F168" s="15" t="e">
        <f t="shared" si="132"/>
        <v>#DIV/0!</v>
      </c>
      <c r="G168" s="15" t="e">
        <f t="shared" si="132"/>
        <v>#DIV/0!</v>
      </c>
      <c r="H168" s="15" t="e">
        <f t="shared" si="132"/>
        <v>#DIV/0!</v>
      </c>
      <c r="I168" s="15" t="e">
        <f t="shared" si="132"/>
        <v>#DIV/0!</v>
      </c>
      <c r="J168" s="15" t="e">
        <f t="shared" si="132"/>
        <v>#DIV/0!</v>
      </c>
      <c r="K168" s="15" t="e">
        <f t="shared" si="132"/>
        <v>#DIV/0!</v>
      </c>
      <c r="L168" s="15" t="e">
        <f t="shared" si="132"/>
        <v>#DIV/0!</v>
      </c>
      <c r="M168" s="15" t="e">
        <f t="shared" si="132"/>
        <v>#DIV/0!</v>
      </c>
      <c r="N168" s="15" t="e">
        <f t="shared" si="132"/>
        <v>#DIV/0!</v>
      </c>
      <c r="O168" s="15" t="e">
        <f t="shared" si="132"/>
        <v>#DIV/0!</v>
      </c>
      <c r="P168" s="15"/>
      <c r="Q168" s="15" t="e">
        <f t="shared" si="133"/>
        <v>#DIV/0!</v>
      </c>
      <c r="T168" s="2">
        <f t="shared" si="68"/>
        <v>0</v>
      </c>
      <c r="U168" s="15" t="e">
        <f t="shared" ref="U168:AG168" si="138">U100/$AI100*100</f>
        <v>#DIV/0!</v>
      </c>
      <c r="V168" s="15" t="e">
        <f t="shared" si="138"/>
        <v>#DIV/0!</v>
      </c>
      <c r="W168" s="15" t="e">
        <f t="shared" si="138"/>
        <v>#DIV/0!</v>
      </c>
      <c r="X168" s="15" t="e">
        <f t="shared" si="138"/>
        <v>#DIV/0!</v>
      </c>
      <c r="Y168" s="15" t="e">
        <f t="shared" si="138"/>
        <v>#DIV/0!</v>
      </c>
      <c r="Z168" s="15" t="e">
        <f t="shared" si="138"/>
        <v>#DIV/0!</v>
      </c>
      <c r="AA168" s="15" t="e">
        <f t="shared" si="138"/>
        <v>#DIV/0!</v>
      </c>
      <c r="AB168" s="15" t="e">
        <f t="shared" si="138"/>
        <v>#DIV/0!</v>
      </c>
      <c r="AC168" s="15" t="e">
        <f t="shared" si="138"/>
        <v>#DIV/0!</v>
      </c>
      <c r="AD168" s="15" t="e">
        <f t="shared" si="138"/>
        <v>#DIV/0!</v>
      </c>
      <c r="AE168" s="15" t="e">
        <f t="shared" si="138"/>
        <v>#DIV/0!</v>
      </c>
      <c r="AF168" s="15" t="e">
        <f t="shared" si="138"/>
        <v>#DIV/0!</v>
      </c>
      <c r="AG168" s="15" t="e">
        <f t="shared" si="138"/>
        <v>#DIV/0!</v>
      </c>
      <c r="AH168" s="15"/>
      <c r="AI168" s="15" t="e">
        <f t="shared" ref="AI168" si="139">AI100/$AI100*100</f>
        <v>#DIV/0!</v>
      </c>
    </row>
    <row r="169" spans="1:35" s="6" customFormat="1" ht="14.25" hidden="1" thickBot="1">
      <c r="A169" s="11" t="s">
        <v>119</v>
      </c>
      <c r="B169" s="2">
        <f t="shared" si="67"/>
        <v>0</v>
      </c>
      <c r="C169" s="15" t="e">
        <f t="shared" si="132"/>
        <v>#DIV/0!</v>
      </c>
      <c r="D169" s="15" t="e">
        <f t="shared" si="132"/>
        <v>#DIV/0!</v>
      </c>
      <c r="E169" s="15" t="e">
        <f t="shared" si="132"/>
        <v>#DIV/0!</v>
      </c>
      <c r="F169" s="15" t="e">
        <f t="shared" si="132"/>
        <v>#DIV/0!</v>
      </c>
      <c r="G169" s="15" t="e">
        <f t="shared" si="132"/>
        <v>#DIV/0!</v>
      </c>
      <c r="H169" s="15" t="e">
        <f t="shared" si="132"/>
        <v>#DIV/0!</v>
      </c>
      <c r="I169" s="15" t="e">
        <f t="shared" si="132"/>
        <v>#DIV/0!</v>
      </c>
      <c r="J169" s="15" t="e">
        <f t="shared" si="132"/>
        <v>#DIV/0!</v>
      </c>
      <c r="K169" s="15" t="e">
        <f t="shared" si="132"/>
        <v>#DIV/0!</v>
      </c>
      <c r="L169" s="15" t="e">
        <f t="shared" si="132"/>
        <v>#DIV/0!</v>
      </c>
      <c r="M169" s="15" t="e">
        <f t="shared" si="132"/>
        <v>#DIV/0!</v>
      </c>
      <c r="N169" s="15" t="e">
        <f t="shared" si="132"/>
        <v>#DIV/0!</v>
      </c>
      <c r="O169" s="15" t="e">
        <f t="shared" si="132"/>
        <v>#DIV/0!</v>
      </c>
      <c r="P169" s="15"/>
      <c r="Q169" s="15" t="e">
        <f t="shared" si="133"/>
        <v>#DIV/0!</v>
      </c>
      <c r="T169" s="2">
        <f t="shared" si="68"/>
        <v>0</v>
      </c>
      <c r="U169" s="15" t="e">
        <f t="shared" ref="U169:AG169" si="140">U101/$AI101*100</f>
        <v>#DIV/0!</v>
      </c>
      <c r="V169" s="15" t="e">
        <f t="shared" si="140"/>
        <v>#DIV/0!</v>
      </c>
      <c r="W169" s="15" t="e">
        <f t="shared" si="140"/>
        <v>#DIV/0!</v>
      </c>
      <c r="X169" s="15" t="e">
        <f t="shared" si="140"/>
        <v>#DIV/0!</v>
      </c>
      <c r="Y169" s="15" t="e">
        <f t="shared" si="140"/>
        <v>#DIV/0!</v>
      </c>
      <c r="Z169" s="15" t="e">
        <f t="shared" si="140"/>
        <v>#DIV/0!</v>
      </c>
      <c r="AA169" s="15" t="e">
        <f t="shared" si="140"/>
        <v>#DIV/0!</v>
      </c>
      <c r="AB169" s="15" t="e">
        <f t="shared" si="140"/>
        <v>#DIV/0!</v>
      </c>
      <c r="AC169" s="15" t="e">
        <f t="shared" si="140"/>
        <v>#DIV/0!</v>
      </c>
      <c r="AD169" s="15" t="e">
        <f t="shared" si="140"/>
        <v>#DIV/0!</v>
      </c>
      <c r="AE169" s="15" t="e">
        <f t="shared" si="140"/>
        <v>#DIV/0!</v>
      </c>
      <c r="AF169" s="15" t="e">
        <f t="shared" si="140"/>
        <v>#DIV/0!</v>
      </c>
      <c r="AG169" s="15" t="e">
        <f t="shared" si="140"/>
        <v>#DIV/0!</v>
      </c>
      <c r="AH169" s="15"/>
      <c r="AI169" s="15" t="e">
        <f t="shared" ref="AI169" si="141">AI101/$AI101*100</f>
        <v>#DIV/0!</v>
      </c>
    </row>
    <row r="170" spans="1:35" s="6" customFormat="1" ht="14.25" hidden="1" thickBot="1">
      <c r="A170" s="11" t="s">
        <v>120</v>
      </c>
      <c r="B170" s="2">
        <f t="shared" si="67"/>
        <v>0</v>
      </c>
      <c r="C170" s="15" t="e">
        <f t="shared" si="132"/>
        <v>#DIV/0!</v>
      </c>
      <c r="D170" s="15" t="e">
        <f t="shared" si="132"/>
        <v>#DIV/0!</v>
      </c>
      <c r="E170" s="15" t="e">
        <f t="shared" si="132"/>
        <v>#DIV/0!</v>
      </c>
      <c r="F170" s="15" t="e">
        <f t="shared" si="132"/>
        <v>#DIV/0!</v>
      </c>
      <c r="G170" s="15" t="e">
        <f t="shared" si="132"/>
        <v>#DIV/0!</v>
      </c>
      <c r="H170" s="15" t="e">
        <f t="shared" si="132"/>
        <v>#DIV/0!</v>
      </c>
      <c r="I170" s="15" t="e">
        <f t="shared" si="132"/>
        <v>#DIV/0!</v>
      </c>
      <c r="J170" s="15" t="e">
        <f t="shared" si="132"/>
        <v>#DIV/0!</v>
      </c>
      <c r="K170" s="15" t="e">
        <f t="shared" si="132"/>
        <v>#DIV/0!</v>
      </c>
      <c r="L170" s="15" t="e">
        <f t="shared" si="132"/>
        <v>#DIV/0!</v>
      </c>
      <c r="M170" s="15" t="e">
        <f t="shared" si="132"/>
        <v>#DIV/0!</v>
      </c>
      <c r="N170" s="15" t="e">
        <f t="shared" si="132"/>
        <v>#DIV/0!</v>
      </c>
      <c r="O170" s="15" t="e">
        <f t="shared" si="132"/>
        <v>#DIV/0!</v>
      </c>
      <c r="P170" s="15"/>
      <c r="Q170" s="15" t="e">
        <f t="shared" si="133"/>
        <v>#DIV/0!</v>
      </c>
      <c r="T170" s="2">
        <f t="shared" si="68"/>
        <v>0</v>
      </c>
      <c r="U170" s="15" t="e">
        <f t="shared" ref="U170:AG170" si="142">U102/$AI102*100</f>
        <v>#DIV/0!</v>
      </c>
      <c r="V170" s="15" t="e">
        <f t="shared" si="142"/>
        <v>#DIV/0!</v>
      </c>
      <c r="W170" s="15" t="e">
        <f t="shared" si="142"/>
        <v>#DIV/0!</v>
      </c>
      <c r="X170" s="15" t="e">
        <f t="shared" si="142"/>
        <v>#DIV/0!</v>
      </c>
      <c r="Y170" s="15" t="e">
        <f t="shared" si="142"/>
        <v>#DIV/0!</v>
      </c>
      <c r="Z170" s="15" t="e">
        <f t="shared" si="142"/>
        <v>#DIV/0!</v>
      </c>
      <c r="AA170" s="15" t="e">
        <f t="shared" si="142"/>
        <v>#DIV/0!</v>
      </c>
      <c r="AB170" s="15" t="e">
        <f t="shared" si="142"/>
        <v>#DIV/0!</v>
      </c>
      <c r="AC170" s="15" t="e">
        <f t="shared" si="142"/>
        <v>#DIV/0!</v>
      </c>
      <c r="AD170" s="15" t="e">
        <f t="shared" si="142"/>
        <v>#DIV/0!</v>
      </c>
      <c r="AE170" s="15" t="e">
        <f t="shared" si="142"/>
        <v>#DIV/0!</v>
      </c>
      <c r="AF170" s="15" t="e">
        <f t="shared" si="142"/>
        <v>#DIV/0!</v>
      </c>
      <c r="AG170" s="15" t="e">
        <f t="shared" si="142"/>
        <v>#DIV/0!</v>
      </c>
      <c r="AH170" s="15"/>
      <c r="AI170" s="15" t="e">
        <f t="shared" ref="AI170" si="143">AI102/$AI102*100</f>
        <v>#DIV/0!</v>
      </c>
    </row>
    <row r="171" spans="1:35" s="6" customFormat="1" ht="14.25" hidden="1" thickBot="1">
      <c r="A171" s="11" t="s">
        <v>121</v>
      </c>
      <c r="B171" s="2">
        <f t="shared" si="67"/>
        <v>0</v>
      </c>
      <c r="C171" s="15" t="e">
        <f t="shared" si="132"/>
        <v>#DIV/0!</v>
      </c>
      <c r="D171" s="15" t="e">
        <f t="shared" si="132"/>
        <v>#DIV/0!</v>
      </c>
      <c r="E171" s="15" t="e">
        <f t="shared" si="132"/>
        <v>#DIV/0!</v>
      </c>
      <c r="F171" s="15" t="e">
        <f t="shared" si="132"/>
        <v>#DIV/0!</v>
      </c>
      <c r="G171" s="15" t="e">
        <f t="shared" si="132"/>
        <v>#DIV/0!</v>
      </c>
      <c r="H171" s="15" t="e">
        <f t="shared" si="132"/>
        <v>#DIV/0!</v>
      </c>
      <c r="I171" s="15" t="e">
        <f t="shared" si="132"/>
        <v>#DIV/0!</v>
      </c>
      <c r="J171" s="15" t="e">
        <f t="shared" si="132"/>
        <v>#DIV/0!</v>
      </c>
      <c r="K171" s="15" t="e">
        <f t="shared" si="132"/>
        <v>#DIV/0!</v>
      </c>
      <c r="L171" s="15" t="e">
        <f t="shared" si="132"/>
        <v>#DIV/0!</v>
      </c>
      <c r="M171" s="15" t="e">
        <f t="shared" si="132"/>
        <v>#DIV/0!</v>
      </c>
      <c r="N171" s="15" t="e">
        <f t="shared" si="132"/>
        <v>#DIV/0!</v>
      </c>
      <c r="O171" s="15" t="e">
        <f t="shared" si="132"/>
        <v>#DIV/0!</v>
      </c>
      <c r="P171" s="15"/>
      <c r="Q171" s="15" t="e">
        <f t="shared" si="133"/>
        <v>#DIV/0!</v>
      </c>
      <c r="T171" s="2">
        <f t="shared" si="68"/>
        <v>0</v>
      </c>
      <c r="U171" s="15" t="e">
        <f t="shared" ref="U171:AG171" si="144">U103/$AI103*100</f>
        <v>#DIV/0!</v>
      </c>
      <c r="V171" s="15" t="e">
        <f t="shared" si="144"/>
        <v>#DIV/0!</v>
      </c>
      <c r="W171" s="15" t="e">
        <f t="shared" si="144"/>
        <v>#DIV/0!</v>
      </c>
      <c r="X171" s="15" t="e">
        <f t="shared" si="144"/>
        <v>#DIV/0!</v>
      </c>
      <c r="Y171" s="15" t="e">
        <f t="shared" si="144"/>
        <v>#DIV/0!</v>
      </c>
      <c r="Z171" s="15" t="e">
        <f t="shared" si="144"/>
        <v>#DIV/0!</v>
      </c>
      <c r="AA171" s="15" t="e">
        <f t="shared" si="144"/>
        <v>#DIV/0!</v>
      </c>
      <c r="AB171" s="15" t="e">
        <f t="shared" si="144"/>
        <v>#DIV/0!</v>
      </c>
      <c r="AC171" s="15" t="e">
        <f t="shared" si="144"/>
        <v>#DIV/0!</v>
      </c>
      <c r="AD171" s="15" t="e">
        <f t="shared" si="144"/>
        <v>#DIV/0!</v>
      </c>
      <c r="AE171" s="15" t="e">
        <f t="shared" si="144"/>
        <v>#DIV/0!</v>
      </c>
      <c r="AF171" s="15" t="e">
        <f t="shared" si="144"/>
        <v>#DIV/0!</v>
      </c>
      <c r="AG171" s="15" t="e">
        <f t="shared" si="144"/>
        <v>#DIV/0!</v>
      </c>
      <c r="AH171" s="15"/>
      <c r="AI171" s="15" t="e">
        <f t="shared" ref="AI171" si="145">AI103/$AI103*100</f>
        <v>#DIV/0!</v>
      </c>
    </row>
    <row r="172" spans="1:35" s="6" customFormat="1" ht="14.25" hidden="1" thickBot="1">
      <c r="A172" s="11" t="s">
        <v>122</v>
      </c>
      <c r="B172" s="2">
        <f t="shared" si="67"/>
        <v>0</v>
      </c>
      <c r="C172" s="15" t="e">
        <f t="shared" si="132"/>
        <v>#DIV/0!</v>
      </c>
      <c r="D172" s="15" t="e">
        <f t="shared" si="132"/>
        <v>#DIV/0!</v>
      </c>
      <c r="E172" s="15" t="e">
        <f t="shared" si="132"/>
        <v>#DIV/0!</v>
      </c>
      <c r="F172" s="15" t="e">
        <f t="shared" si="132"/>
        <v>#DIV/0!</v>
      </c>
      <c r="G172" s="15" t="e">
        <f t="shared" si="132"/>
        <v>#DIV/0!</v>
      </c>
      <c r="H172" s="15" t="e">
        <f t="shared" si="132"/>
        <v>#DIV/0!</v>
      </c>
      <c r="I172" s="15" t="e">
        <f t="shared" si="132"/>
        <v>#DIV/0!</v>
      </c>
      <c r="J172" s="15" t="e">
        <f t="shared" si="132"/>
        <v>#DIV/0!</v>
      </c>
      <c r="K172" s="15" t="e">
        <f t="shared" si="132"/>
        <v>#DIV/0!</v>
      </c>
      <c r="L172" s="15" t="e">
        <f t="shared" si="132"/>
        <v>#DIV/0!</v>
      </c>
      <c r="M172" s="15" t="e">
        <f t="shared" si="132"/>
        <v>#DIV/0!</v>
      </c>
      <c r="N172" s="15" t="e">
        <f t="shared" si="132"/>
        <v>#DIV/0!</v>
      </c>
      <c r="O172" s="15" t="e">
        <f t="shared" si="132"/>
        <v>#DIV/0!</v>
      </c>
      <c r="P172" s="15"/>
      <c r="Q172" s="15" t="e">
        <f t="shared" si="133"/>
        <v>#DIV/0!</v>
      </c>
      <c r="T172" s="2">
        <f t="shared" si="68"/>
        <v>0</v>
      </c>
      <c r="U172" s="15" t="e">
        <f t="shared" ref="U172:AG172" si="146">U104/$AI104*100</f>
        <v>#DIV/0!</v>
      </c>
      <c r="V172" s="15" t="e">
        <f t="shared" si="146"/>
        <v>#DIV/0!</v>
      </c>
      <c r="W172" s="15" t="e">
        <f t="shared" si="146"/>
        <v>#DIV/0!</v>
      </c>
      <c r="X172" s="15" t="e">
        <f t="shared" si="146"/>
        <v>#DIV/0!</v>
      </c>
      <c r="Y172" s="15" t="e">
        <f t="shared" si="146"/>
        <v>#DIV/0!</v>
      </c>
      <c r="Z172" s="15" t="e">
        <f t="shared" si="146"/>
        <v>#DIV/0!</v>
      </c>
      <c r="AA172" s="15" t="e">
        <f t="shared" si="146"/>
        <v>#DIV/0!</v>
      </c>
      <c r="AB172" s="15" t="e">
        <f t="shared" si="146"/>
        <v>#DIV/0!</v>
      </c>
      <c r="AC172" s="15" t="e">
        <f t="shared" si="146"/>
        <v>#DIV/0!</v>
      </c>
      <c r="AD172" s="15" t="e">
        <f t="shared" si="146"/>
        <v>#DIV/0!</v>
      </c>
      <c r="AE172" s="15" t="e">
        <f t="shared" si="146"/>
        <v>#DIV/0!</v>
      </c>
      <c r="AF172" s="15" t="e">
        <f t="shared" si="146"/>
        <v>#DIV/0!</v>
      </c>
      <c r="AG172" s="15" t="e">
        <f t="shared" si="146"/>
        <v>#DIV/0!</v>
      </c>
      <c r="AH172" s="15"/>
      <c r="AI172" s="15" t="e">
        <f t="shared" ref="AI172" si="147">AI104/$AI104*100</f>
        <v>#DIV/0!</v>
      </c>
    </row>
    <row r="173" spans="1:35" s="6" customFormat="1" ht="14.25" hidden="1" thickBot="1">
      <c r="A173" s="11" t="s">
        <v>123</v>
      </c>
      <c r="B173" s="2">
        <f t="shared" si="67"/>
        <v>0</v>
      </c>
      <c r="C173" s="15" t="e">
        <f t="shared" si="132"/>
        <v>#DIV/0!</v>
      </c>
      <c r="D173" s="15" t="e">
        <f t="shared" si="132"/>
        <v>#DIV/0!</v>
      </c>
      <c r="E173" s="15" t="e">
        <f t="shared" si="132"/>
        <v>#DIV/0!</v>
      </c>
      <c r="F173" s="15" t="e">
        <f t="shared" si="132"/>
        <v>#DIV/0!</v>
      </c>
      <c r="G173" s="15" t="e">
        <f t="shared" si="132"/>
        <v>#DIV/0!</v>
      </c>
      <c r="H173" s="15" t="e">
        <f t="shared" si="132"/>
        <v>#DIV/0!</v>
      </c>
      <c r="I173" s="15" t="e">
        <f t="shared" si="132"/>
        <v>#DIV/0!</v>
      </c>
      <c r="J173" s="15" t="e">
        <f t="shared" si="132"/>
        <v>#DIV/0!</v>
      </c>
      <c r="K173" s="15" t="e">
        <f t="shared" si="132"/>
        <v>#DIV/0!</v>
      </c>
      <c r="L173" s="15" t="e">
        <f t="shared" si="132"/>
        <v>#DIV/0!</v>
      </c>
      <c r="M173" s="15" t="e">
        <f t="shared" si="132"/>
        <v>#DIV/0!</v>
      </c>
      <c r="N173" s="15" t="e">
        <f t="shared" si="132"/>
        <v>#DIV/0!</v>
      </c>
      <c r="O173" s="15" t="e">
        <f t="shared" si="132"/>
        <v>#DIV/0!</v>
      </c>
      <c r="P173" s="15"/>
      <c r="Q173" s="15" t="e">
        <f t="shared" si="133"/>
        <v>#DIV/0!</v>
      </c>
      <c r="T173" s="2">
        <f t="shared" si="68"/>
        <v>0</v>
      </c>
      <c r="U173" s="15" t="e">
        <f t="shared" ref="U173:AG173" si="148">U105/$AI105*100</f>
        <v>#DIV/0!</v>
      </c>
      <c r="V173" s="15" t="e">
        <f t="shared" si="148"/>
        <v>#DIV/0!</v>
      </c>
      <c r="W173" s="15" t="e">
        <f t="shared" si="148"/>
        <v>#DIV/0!</v>
      </c>
      <c r="X173" s="15" t="e">
        <f t="shared" si="148"/>
        <v>#DIV/0!</v>
      </c>
      <c r="Y173" s="15" t="e">
        <f t="shared" si="148"/>
        <v>#DIV/0!</v>
      </c>
      <c r="Z173" s="15" t="e">
        <f t="shared" si="148"/>
        <v>#DIV/0!</v>
      </c>
      <c r="AA173" s="15" t="e">
        <f t="shared" si="148"/>
        <v>#DIV/0!</v>
      </c>
      <c r="AB173" s="15" t="e">
        <f t="shared" si="148"/>
        <v>#DIV/0!</v>
      </c>
      <c r="AC173" s="15" t="e">
        <f t="shared" si="148"/>
        <v>#DIV/0!</v>
      </c>
      <c r="AD173" s="15" t="e">
        <f t="shared" si="148"/>
        <v>#DIV/0!</v>
      </c>
      <c r="AE173" s="15" t="e">
        <f t="shared" si="148"/>
        <v>#DIV/0!</v>
      </c>
      <c r="AF173" s="15" t="e">
        <f t="shared" si="148"/>
        <v>#DIV/0!</v>
      </c>
      <c r="AG173" s="15" t="e">
        <f t="shared" si="148"/>
        <v>#DIV/0!</v>
      </c>
      <c r="AH173" s="15"/>
      <c r="AI173" s="15" t="e">
        <f t="shared" ref="AI173" si="149">AI105/$AI105*100</f>
        <v>#DIV/0!</v>
      </c>
    </row>
    <row r="174" spans="1:35" s="6" customFormat="1" ht="14.25" hidden="1" thickBot="1">
      <c r="A174" s="11" t="s">
        <v>124</v>
      </c>
      <c r="B174" s="2">
        <f t="shared" si="67"/>
        <v>0</v>
      </c>
      <c r="C174" s="15" t="e">
        <f t="shared" si="132"/>
        <v>#DIV/0!</v>
      </c>
      <c r="D174" s="15" t="e">
        <f t="shared" si="132"/>
        <v>#DIV/0!</v>
      </c>
      <c r="E174" s="15" t="e">
        <f t="shared" si="132"/>
        <v>#DIV/0!</v>
      </c>
      <c r="F174" s="15" t="e">
        <f t="shared" si="132"/>
        <v>#DIV/0!</v>
      </c>
      <c r="G174" s="15" t="e">
        <f t="shared" si="132"/>
        <v>#DIV/0!</v>
      </c>
      <c r="H174" s="15" t="e">
        <f t="shared" si="132"/>
        <v>#DIV/0!</v>
      </c>
      <c r="I174" s="15" t="e">
        <f t="shared" si="132"/>
        <v>#DIV/0!</v>
      </c>
      <c r="J174" s="15" t="e">
        <f t="shared" si="132"/>
        <v>#DIV/0!</v>
      </c>
      <c r="K174" s="15" t="e">
        <f t="shared" si="132"/>
        <v>#DIV/0!</v>
      </c>
      <c r="L174" s="15" t="e">
        <f t="shared" si="132"/>
        <v>#DIV/0!</v>
      </c>
      <c r="M174" s="15" t="e">
        <f t="shared" si="132"/>
        <v>#DIV/0!</v>
      </c>
      <c r="N174" s="15" t="e">
        <f t="shared" si="132"/>
        <v>#DIV/0!</v>
      </c>
      <c r="O174" s="15" t="e">
        <f t="shared" si="132"/>
        <v>#DIV/0!</v>
      </c>
      <c r="P174" s="15"/>
      <c r="Q174" s="15" t="e">
        <f t="shared" si="133"/>
        <v>#DIV/0!</v>
      </c>
      <c r="T174" s="2">
        <f t="shared" si="68"/>
        <v>0</v>
      </c>
      <c r="U174" s="15" t="e">
        <f t="shared" ref="U174:AG174" si="150">U106/$AI106*100</f>
        <v>#DIV/0!</v>
      </c>
      <c r="V174" s="15" t="e">
        <f t="shared" si="150"/>
        <v>#DIV/0!</v>
      </c>
      <c r="W174" s="15" t="e">
        <f t="shared" si="150"/>
        <v>#DIV/0!</v>
      </c>
      <c r="X174" s="15" t="e">
        <f t="shared" si="150"/>
        <v>#DIV/0!</v>
      </c>
      <c r="Y174" s="15" t="e">
        <f t="shared" si="150"/>
        <v>#DIV/0!</v>
      </c>
      <c r="Z174" s="15" t="e">
        <f t="shared" si="150"/>
        <v>#DIV/0!</v>
      </c>
      <c r="AA174" s="15" t="e">
        <f t="shared" si="150"/>
        <v>#DIV/0!</v>
      </c>
      <c r="AB174" s="15" t="e">
        <f t="shared" si="150"/>
        <v>#DIV/0!</v>
      </c>
      <c r="AC174" s="15" t="e">
        <f t="shared" si="150"/>
        <v>#DIV/0!</v>
      </c>
      <c r="AD174" s="15" t="e">
        <f t="shared" si="150"/>
        <v>#DIV/0!</v>
      </c>
      <c r="AE174" s="15" t="e">
        <f t="shared" si="150"/>
        <v>#DIV/0!</v>
      </c>
      <c r="AF174" s="15" t="e">
        <f t="shared" si="150"/>
        <v>#DIV/0!</v>
      </c>
      <c r="AG174" s="15" t="e">
        <f t="shared" si="150"/>
        <v>#DIV/0!</v>
      </c>
      <c r="AH174" s="15"/>
      <c r="AI174" s="15" t="e">
        <f t="shared" ref="AI174" si="151">AI106/$AI106*100</f>
        <v>#DIV/0!</v>
      </c>
    </row>
    <row r="175" spans="1:35" s="6" customFormat="1" ht="14.25" hidden="1" thickBot="1">
      <c r="A175" s="11" t="s">
        <v>125</v>
      </c>
      <c r="B175" s="2">
        <f t="shared" si="67"/>
        <v>0</v>
      </c>
      <c r="C175" s="15" t="e">
        <f t="shared" si="132"/>
        <v>#DIV/0!</v>
      </c>
      <c r="D175" s="15" t="e">
        <f t="shared" si="132"/>
        <v>#DIV/0!</v>
      </c>
      <c r="E175" s="15" t="e">
        <f t="shared" si="132"/>
        <v>#DIV/0!</v>
      </c>
      <c r="F175" s="15" t="e">
        <f t="shared" si="132"/>
        <v>#DIV/0!</v>
      </c>
      <c r="G175" s="15" t="e">
        <f t="shared" si="132"/>
        <v>#DIV/0!</v>
      </c>
      <c r="H175" s="15" t="e">
        <f t="shared" si="132"/>
        <v>#DIV/0!</v>
      </c>
      <c r="I175" s="15" t="e">
        <f t="shared" si="132"/>
        <v>#DIV/0!</v>
      </c>
      <c r="J175" s="15" t="e">
        <f t="shared" si="132"/>
        <v>#DIV/0!</v>
      </c>
      <c r="K175" s="15" t="e">
        <f t="shared" si="132"/>
        <v>#DIV/0!</v>
      </c>
      <c r="L175" s="15" t="e">
        <f t="shared" si="132"/>
        <v>#DIV/0!</v>
      </c>
      <c r="M175" s="15" t="e">
        <f t="shared" si="132"/>
        <v>#DIV/0!</v>
      </c>
      <c r="N175" s="15" t="e">
        <f t="shared" si="132"/>
        <v>#DIV/0!</v>
      </c>
      <c r="O175" s="15" t="e">
        <f t="shared" si="132"/>
        <v>#DIV/0!</v>
      </c>
      <c r="P175" s="15"/>
      <c r="Q175" s="15" t="e">
        <f t="shared" si="133"/>
        <v>#DIV/0!</v>
      </c>
      <c r="T175" s="2">
        <f t="shared" si="68"/>
        <v>0</v>
      </c>
      <c r="U175" s="15" t="e">
        <f t="shared" ref="U175:AG175" si="152">U107/$AI107*100</f>
        <v>#DIV/0!</v>
      </c>
      <c r="V175" s="15" t="e">
        <f t="shared" si="152"/>
        <v>#DIV/0!</v>
      </c>
      <c r="W175" s="15" t="e">
        <f t="shared" si="152"/>
        <v>#DIV/0!</v>
      </c>
      <c r="X175" s="15" t="e">
        <f t="shared" si="152"/>
        <v>#DIV/0!</v>
      </c>
      <c r="Y175" s="15" t="e">
        <f t="shared" si="152"/>
        <v>#DIV/0!</v>
      </c>
      <c r="Z175" s="15" t="e">
        <f t="shared" si="152"/>
        <v>#DIV/0!</v>
      </c>
      <c r="AA175" s="15" t="e">
        <f t="shared" si="152"/>
        <v>#DIV/0!</v>
      </c>
      <c r="AB175" s="15" t="e">
        <f t="shared" si="152"/>
        <v>#DIV/0!</v>
      </c>
      <c r="AC175" s="15" t="e">
        <f t="shared" si="152"/>
        <v>#DIV/0!</v>
      </c>
      <c r="AD175" s="15" t="e">
        <f t="shared" si="152"/>
        <v>#DIV/0!</v>
      </c>
      <c r="AE175" s="15" t="e">
        <f t="shared" si="152"/>
        <v>#DIV/0!</v>
      </c>
      <c r="AF175" s="15" t="e">
        <f t="shared" si="152"/>
        <v>#DIV/0!</v>
      </c>
      <c r="AG175" s="15" t="e">
        <f t="shared" si="152"/>
        <v>#DIV/0!</v>
      </c>
      <c r="AH175" s="15"/>
      <c r="AI175" s="15" t="e">
        <f t="shared" ref="AI175" si="153">AI107/$AI107*100</f>
        <v>#DIV/0!</v>
      </c>
    </row>
    <row r="176" spans="1:35" s="6" customFormat="1" ht="14.25" hidden="1" thickBot="1">
      <c r="A176" s="11" t="s">
        <v>126</v>
      </c>
      <c r="B176" s="2">
        <f t="shared" si="67"/>
        <v>0</v>
      </c>
      <c r="C176" s="15" t="e">
        <f t="shared" si="132"/>
        <v>#DIV/0!</v>
      </c>
      <c r="D176" s="15" t="e">
        <f t="shared" si="132"/>
        <v>#DIV/0!</v>
      </c>
      <c r="E176" s="15" t="e">
        <f t="shared" si="132"/>
        <v>#DIV/0!</v>
      </c>
      <c r="F176" s="15" t="e">
        <f t="shared" si="132"/>
        <v>#DIV/0!</v>
      </c>
      <c r="G176" s="15" t="e">
        <f t="shared" si="132"/>
        <v>#DIV/0!</v>
      </c>
      <c r="H176" s="15" t="e">
        <f t="shared" si="132"/>
        <v>#DIV/0!</v>
      </c>
      <c r="I176" s="15" t="e">
        <f t="shared" si="132"/>
        <v>#DIV/0!</v>
      </c>
      <c r="J176" s="15" t="e">
        <f t="shared" si="132"/>
        <v>#DIV/0!</v>
      </c>
      <c r="K176" s="15" t="e">
        <f t="shared" si="132"/>
        <v>#DIV/0!</v>
      </c>
      <c r="L176" s="15" t="e">
        <f t="shared" si="132"/>
        <v>#DIV/0!</v>
      </c>
      <c r="M176" s="15" t="e">
        <f t="shared" si="132"/>
        <v>#DIV/0!</v>
      </c>
      <c r="N176" s="15" t="e">
        <f t="shared" si="132"/>
        <v>#DIV/0!</v>
      </c>
      <c r="O176" s="15" t="e">
        <f t="shared" si="132"/>
        <v>#DIV/0!</v>
      </c>
      <c r="P176" s="15"/>
      <c r="Q176" s="15" t="e">
        <f t="shared" si="133"/>
        <v>#DIV/0!</v>
      </c>
      <c r="T176" s="2">
        <f t="shared" si="68"/>
        <v>0</v>
      </c>
      <c r="U176" s="15" t="e">
        <f t="shared" ref="U176:AG176" si="154">U108/$AI108*100</f>
        <v>#DIV/0!</v>
      </c>
      <c r="V176" s="15" t="e">
        <f t="shared" si="154"/>
        <v>#DIV/0!</v>
      </c>
      <c r="W176" s="15" t="e">
        <f t="shared" si="154"/>
        <v>#DIV/0!</v>
      </c>
      <c r="X176" s="15" t="e">
        <f t="shared" si="154"/>
        <v>#DIV/0!</v>
      </c>
      <c r="Y176" s="15" t="e">
        <f t="shared" si="154"/>
        <v>#DIV/0!</v>
      </c>
      <c r="Z176" s="15" t="e">
        <f t="shared" si="154"/>
        <v>#DIV/0!</v>
      </c>
      <c r="AA176" s="15" t="e">
        <f t="shared" si="154"/>
        <v>#DIV/0!</v>
      </c>
      <c r="AB176" s="15" t="e">
        <f t="shared" si="154"/>
        <v>#DIV/0!</v>
      </c>
      <c r="AC176" s="15" t="e">
        <f t="shared" si="154"/>
        <v>#DIV/0!</v>
      </c>
      <c r="AD176" s="15" t="e">
        <f t="shared" si="154"/>
        <v>#DIV/0!</v>
      </c>
      <c r="AE176" s="15" t="e">
        <f t="shared" si="154"/>
        <v>#DIV/0!</v>
      </c>
      <c r="AF176" s="15" t="e">
        <f t="shared" si="154"/>
        <v>#DIV/0!</v>
      </c>
      <c r="AG176" s="15" t="e">
        <f t="shared" si="154"/>
        <v>#DIV/0!</v>
      </c>
      <c r="AH176" s="15"/>
      <c r="AI176" s="15" t="e">
        <f t="shared" ref="AI176" si="155">AI108/$AI108*100</f>
        <v>#DIV/0!</v>
      </c>
    </row>
    <row r="177" spans="1:35" s="6" customFormat="1" ht="14.25" hidden="1" thickBot="1">
      <c r="A177" s="11" t="s">
        <v>127</v>
      </c>
      <c r="B177" s="2">
        <f t="shared" si="67"/>
        <v>0</v>
      </c>
      <c r="C177" s="15" t="e">
        <f t="shared" si="132"/>
        <v>#DIV/0!</v>
      </c>
      <c r="D177" s="15" t="e">
        <f t="shared" si="132"/>
        <v>#DIV/0!</v>
      </c>
      <c r="E177" s="15" t="e">
        <f t="shared" si="132"/>
        <v>#DIV/0!</v>
      </c>
      <c r="F177" s="15" t="e">
        <f t="shared" si="132"/>
        <v>#DIV/0!</v>
      </c>
      <c r="G177" s="15" t="e">
        <f t="shared" si="132"/>
        <v>#DIV/0!</v>
      </c>
      <c r="H177" s="15" t="e">
        <f t="shared" si="132"/>
        <v>#DIV/0!</v>
      </c>
      <c r="I177" s="15" t="e">
        <f t="shared" si="132"/>
        <v>#DIV/0!</v>
      </c>
      <c r="J177" s="15" t="e">
        <f t="shared" si="132"/>
        <v>#DIV/0!</v>
      </c>
      <c r="K177" s="15" t="e">
        <f t="shared" si="132"/>
        <v>#DIV/0!</v>
      </c>
      <c r="L177" s="15" t="e">
        <f t="shared" si="132"/>
        <v>#DIV/0!</v>
      </c>
      <c r="M177" s="15" t="e">
        <f t="shared" si="132"/>
        <v>#DIV/0!</v>
      </c>
      <c r="N177" s="15" t="e">
        <f t="shared" si="132"/>
        <v>#DIV/0!</v>
      </c>
      <c r="O177" s="15" t="e">
        <f t="shared" si="132"/>
        <v>#DIV/0!</v>
      </c>
      <c r="P177" s="15"/>
      <c r="Q177" s="15" t="e">
        <f t="shared" si="133"/>
        <v>#DIV/0!</v>
      </c>
      <c r="T177" s="2">
        <f t="shared" si="68"/>
        <v>0</v>
      </c>
      <c r="U177" s="15" t="e">
        <f t="shared" ref="U177:AG177" si="156">U109/$AI109*100</f>
        <v>#DIV/0!</v>
      </c>
      <c r="V177" s="15" t="e">
        <f t="shared" si="156"/>
        <v>#DIV/0!</v>
      </c>
      <c r="W177" s="15" t="e">
        <f t="shared" si="156"/>
        <v>#DIV/0!</v>
      </c>
      <c r="X177" s="15" t="e">
        <f t="shared" si="156"/>
        <v>#DIV/0!</v>
      </c>
      <c r="Y177" s="15" t="e">
        <f t="shared" si="156"/>
        <v>#DIV/0!</v>
      </c>
      <c r="Z177" s="15" t="e">
        <f t="shared" si="156"/>
        <v>#DIV/0!</v>
      </c>
      <c r="AA177" s="15" t="e">
        <f t="shared" si="156"/>
        <v>#DIV/0!</v>
      </c>
      <c r="AB177" s="15" t="e">
        <f t="shared" si="156"/>
        <v>#DIV/0!</v>
      </c>
      <c r="AC177" s="15" t="e">
        <f t="shared" si="156"/>
        <v>#DIV/0!</v>
      </c>
      <c r="AD177" s="15" t="e">
        <f t="shared" si="156"/>
        <v>#DIV/0!</v>
      </c>
      <c r="AE177" s="15" t="e">
        <f t="shared" si="156"/>
        <v>#DIV/0!</v>
      </c>
      <c r="AF177" s="15" t="e">
        <f t="shared" si="156"/>
        <v>#DIV/0!</v>
      </c>
      <c r="AG177" s="15" t="e">
        <f t="shared" si="156"/>
        <v>#DIV/0!</v>
      </c>
      <c r="AH177" s="15"/>
      <c r="AI177" s="15" t="e">
        <f t="shared" ref="AI177" si="157">AI109/$AI109*100</f>
        <v>#DIV/0!</v>
      </c>
    </row>
    <row r="178" spans="1:35" s="6" customFormat="1" ht="14.25" hidden="1" thickBot="1">
      <c r="A178" s="11" t="s">
        <v>128</v>
      </c>
      <c r="B178" s="2">
        <f t="shared" si="67"/>
        <v>0</v>
      </c>
      <c r="C178" s="15" t="e">
        <f>C110/$Q110*100</f>
        <v>#DIV/0!</v>
      </c>
      <c r="D178" s="15" t="e">
        <f t="shared" si="132"/>
        <v>#DIV/0!</v>
      </c>
      <c r="E178" s="15" t="e">
        <f t="shared" si="132"/>
        <v>#DIV/0!</v>
      </c>
      <c r="F178" s="15" t="e">
        <f t="shared" si="132"/>
        <v>#DIV/0!</v>
      </c>
      <c r="G178" s="15" t="e">
        <f t="shared" si="132"/>
        <v>#DIV/0!</v>
      </c>
      <c r="H178" s="15" t="e">
        <f t="shared" si="132"/>
        <v>#DIV/0!</v>
      </c>
      <c r="I178" s="15" t="e">
        <f t="shared" si="132"/>
        <v>#DIV/0!</v>
      </c>
      <c r="J178" s="15" t="e">
        <f t="shared" si="132"/>
        <v>#DIV/0!</v>
      </c>
      <c r="K178" s="15" t="e">
        <f t="shared" si="132"/>
        <v>#DIV/0!</v>
      </c>
      <c r="L178" s="15" t="e">
        <f t="shared" si="13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3"/>
        <v>#DIV/0!</v>
      </c>
      <c r="T178" s="2">
        <f t="shared" si="68"/>
        <v>0</v>
      </c>
      <c r="U178" s="15" t="e">
        <f t="shared" ref="U178:AG178" si="158">U110/$AI110*100</f>
        <v>#DIV/0!</v>
      </c>
      <c r="V178" s="15" t="e">
        <f t="shared" si="158"/>
        <v>#DIV/0!</v>
      </c>
      <c r="W178" s="15" t="e">
        <f t="shared" si="158"/>
        <v>#DIV/0!</v>
      </c>
      <c r="X178" s="15" t="e">
        <f t="shared" si="158"/>
        <v>#DIV/0!</v>
      </c>
      <c r="Y178" s="15" t="e">
        <f t="shared" si="158"/>
        <v>#DIV/0!</v>
      </c>
      <c r="Z178" s="15" t="e">
        <f t="shared" si="158"/>
        <v>#DIV/0!</v>
      </c>
      <c r="AA178" s="15" t="e">
        <f t="shared" si="158"/>
        <v>#DIV/0!</v>
      </c>
      <c r="AB178" s="15" t="e">
        <f t="shared" si="158"/>
        <v>#DIV/0!</v>
      </c>
      <c r="AC178" s="15" t="e">
        <f t="shared" si="158"/>
        <v>#DIV/0!</v>
      </c>
      <c r="AD178" s="15" t="e">
        <f t="shared" si="158"/>
        <v>#DIV/0!</v>
      </c>
      <c r="AE178" s="15" t="e">
        <f t="shared" si="158"/>
        <v>#DIV/0!</v>
      </c>
      <c r="AF178" s="15" t="e">
        <f t="shared" si="158"/>
        <v>#DIV/0!</v>
      </c>
      <c r="AG178" s="15" t="e">
        <f t="shared" si="158"/>
        <v>#DIV/0!</v>
      </c>
      <c r="AH178" s="15"/>
      <c r="AI178" s="15" t="e">
        <f t="shared" ref="AI178" si="159">AI110/$AI110*100</f>
        <v>#DIV/0!</v>
      </c>
    </row>
    <row r="179" spans="1:35" s="6" customFormat="1" ht="14.25" hidden="1" thickBot="1">
      <c r="A179" s="11" t="s">
        <v>129</v>
      </c>
      <c r="B179" s="2">
        <f t="shared" si="67"/>
        <v>0</v>
      </c>
      <c r="C179" s="15" t="e">
        <f t="shared" ref="C179:O183" si="160">C111/$Q111*100</f>
        <v>#DIV/0!</v>
      </c>
      <c r="D179" s="15" t="e">
        <f t="shared" si="160"/>
        <v>#DIV/0!</v>
      </c>
      <c r="E179" s="15" t="e">
        <f t="shared" si="160"/>
        <v>#DIV/0!</v>
      </c>
      <c r="F179" s="15" t="e">
        <f t="shared" si="160"/>
        <v>#DIV/0!</v>
      </c>
      <c r="G179" s="15" t="e">
        <f t="shared" si="160"/>
        <v>#DIV/0!</v>
      </c>
      <c r="H179" s="15" t="e">
        <f t="shared" si="160"/>
        <v>#DIV/0!</v>
      </c>
      <c r="I179" s="15" t="e">
        <f t="shared" si="160"/>
        <v>#DIV/0!</v>
      </c>
      <c r="J179" s="15" t="e">
        <f t="shared" si="160"/>
        <v>#DIV/0!</v>
      </c>
      <c r="K179" s="15" t="e">
        <f t="shared" si="160"/>
        <v>#DIV/0!</v>
      </c>
      <c r="L179" s="15" t="e">
        <f t="shared" si="160"/>
        <v>#DIV/0!</v>
      </c>
      <c r="M179" s="15" t="e">
        <f t="shared" si="160"/>
        <v>#DIV/0!</v>
      </c>
      <c r="N179" s="15" t="e">
        <f t="shared" si="160"/>
        <v>#DIV/0!</v>
      </c>
      <c r="O179" s="15" t="e">
        <f t="shared" si="160"/>
        <v>#DIV/0!</v>
      </c>
      <c r="P179" s="15"/>
      <c r="Q179" s="15" t="e">
        <f t="shared" si="133"/>
        <v>#DIV/0!</v>
      </c>
      <c r="T179" s="2">
        <f t="shared" si="68"/>
        <v>0</v>
      </c>
      <c r="U179" s="15" t="e">
        <f t="shared" ref="U179:AG179" si="161">U111/$AI111*100</f>
        <v>#DIV/0!</v>
      </c>
      <c r="V179" s="15" t="e">
        <f t="shared" si="161"/>
        <v>#DIV/0!</v>
      </c>
      <c r="W179" s="15" t="e">
        <f t="shared" si="161"/>
        <v>#DIV/0!</v>
      </c>
      <c r="X179" s="15" t="e">
        <f t="shared" si="161"/>
        <v>#DIV/0!</v>
      </c>
      <c r="Y179" s="15" t="e">
        <f t="shared" si="161"/>
        <v>#DIV/0!</v>
      </c>
      <c r="Z179" s="15" t="e">
        <f t="shared" si="161"/>
        <v>#DIV/0!</v>
      </c>
      <c r="AA179" s="15" t="e">
        <f t="shared" si="161"/>
        <v>#DIV/0!</v>
      </c>
      <c r="AB179" s="15" t="e">
        <f t="shared" si="161"/>
        <v>#DIV/0!</v>
      </c>
      <c r="AC179" s="15" t="e">
        <f t="shared" si="161"/>
        <v>#DIV/0!</v>
      </c>
      <c r="AD179" s="15" t="e">
        <f t="shared" si="161"/>
        <v>#DIV/0!</v>
      </c>
      <c r="AE179" s="15" t="e">
        <f t="shared" si="161"/>
        <v>#DIV/0!</v>
      </c>
      <c r="AF179" s="15" t="e">
        <f t="shared" si="161"/>
        <v>#DIV/0!</v>
      </c>
      <c r="AG179" s="15" t="e">
        <f t="shared" si="161"/>
        <v>#DIV/0!</v>
      </c>
      <c r="AH179" s="15"/>
      <c r="AI179" s="15" t="e">
        <f t="shared" ref="AI179" si="162">AI111/$AI111*100</f>
        <v>#DIV/0!</v>
      </c>
    </row>
    <row r="180" spans="1:35" s="6" customFormat="1" ht="14.25" hidden="1" thickBot="1">
      <c r="A180" s="11" t="s">
        <v>130</v>
      </c>
      <c r="B180" s="2">
        <f t="shared" si="67"/>
        <v>0</v>
      </c>
      <c r="C180" s="15" t="e">
        <f t="shared" si="160"/>
        <v>#DIV/0!</v>
      </c>
      <c r="D180" s="15" t="e">
        <f t="shared" si="160"/>
        <v>#DIV/0!</v>
      </c>
      <c r="E180" s="15" t="e">
        <f t="shared" si="160"/>
        <v>#DIV/0!</v>
      </c>
      <c r="F180" s="15" t="e">
        <f t="shared" si="160"/>
        <v>#DIV/0!</v>
      </c>
      <c r="G180" s="15" t="e">
        <f t="shared" si="160"/>
        <v>#DIV/0!</v>
      </c>
      <c r="H180" s="15" t="e">
        <f t="shared" si="160"/>
        <v>#DIV/0!</v>
      </c>
      <c r="I180" s="15" t="e">
        <f t="shared" si="160"/>
        <v>#DIV/0!</v>
      </c>
      <c r="J180" s="15" t="e">
        <f t="shared" si="160"/>
        <v>#DIV/0!</v>
      </c>
      <c r="K180" s="15" t="e">
        <f t="shared" si="160"/>
        <v>#DIV/0!</v>
      </c>
      <c r="L180" s="15" t="e">
        <f t="shared" si="160"/>
        <v>#DIV/0!</v>
      </c>
      <c r="M180" s="15" t="e">
        <f t="shared" si="160"/>
        <v>#DIV/0!</v>
      </c>
      <c r="N180" s="15" t="e">
        <f t="shared" si="160"/>
        <v>#DIV/0!</v>
      </c>
      <c r="O180" s="15" t="e">
        <f t="shared" si="160"/>
        <v>#DIV/0!</v>
      </c>
      <c r="P180" s="15"/>
      <c r="Q180" s="15" t="e">
        <f t="shared" si="133"/>
        <v>#DIV/0!</v>
      </c>
      <c r="T180" s="2">
        <f t="shared" si="68"/>
        <v>0</v>
      </c>
      <c r="U180" s="15" t="e">
        <f t="shared" ref="U180:AG180" si="163">U112/$AI112*100</f>
        <v>#DIV/0!</v>
      </c>
      <c r="V180" s="15" t="e">
        <f t="shared" si="163"/>
        <v>#DIV/0!</v>
      </c>
      <c r="W180" s="15" t="e">
        <f t="shared" si="163"/>
        <v>#DIV/0!</v>
      </c>
      <c r="X180" s="15" t="e">
        <f t="shared" si="163"/>
        <v>#DIV/0!</v>
      </c>
      <c r="Y180" s="15" t="e">
        <f t="shared" si="163"/>
        <v>#DIV/0!</v>
      </c>
      <c r="Z180" s="15" t="e">
        <f t="shared" si="163"/>
        <v>#DIV/0!</v>
      </c>
      <c r="AA180" s="15" t="e">
        <f t="shared" si="163"/>
        <v>#DIV/0!</v>
      </c>
      <c r="AB180" s="15" t="e">
        <f t="shared" si="163"/>
        <v>#DIV/0!</v>
      </c>
      <c r="AC180" s="15" t="e">
        <f t="shared" si="163"/>
        <v>#DIV/0!</v>
      </c>
      <c r="AD180" s="15" t="e">
        <f t="shared" si="163"/>
        <v>#DIV/0!</v>
      </c>
      <c r="AE180" s="15" t="e">
        <f t="shared" si="163"/>
        <v>#DIV/0!</v>
      </c>
      <c r="AF180" s="15" t="e">
        <f t="shared" si="163"/>
        <v>#DIV/0!</v>
      </c>
      <c r="AG180" s="15" t="e">
        <f t="shared" si="163"/>
        <v>#DIV/0!</v>
      </c>
      <c r="AH180" s="15"/>
      <c r="AI180" s="15" t="e">
        <f t="shared" ref="AI180" si="164">AI112/$AI112*100</f>
        <v>#DIV/0!</v>
      </c>
    </row>
    <row r="181" spans="1:35" s="6" customFormat="1" ht="14.25" hidden="1" thickBot="1">
      <c r="A181" s="11" t="s">
        <v>131</v>
      </c>
      <c r="B181" s="2">
        <f t="shared" si="67"/>
        <v>0</v>
      </c>
      <c r="C181" s="15" t="e">
        <f t="shared" si="160"/>
        <v>#DIV/0!</v>
      </c>
      <c r="D181" s="15" t="e">
        <f t="shared" si="160"/>
        <v>#DIV/0!</v>
      </c>
      <c r="E181" s="15" t="e">
        <f t="shared" si="160"/>
        <v>#DIV/0!</v>
      </c>
      <c r="F181" s="15" t="e">
        <f t="shared" si="160"/>
        <v>#DIV/0!</v>
      </c>
      <c r="G181" s="15" t="e">
        <f t="shared" si="160"/>
        <v>#DIV/0!</v>
      </c>
      <c r="H181" s="15" t="e">
        <f t="shared" si="160"/>
        <v>#DIV/0!</v>
      </c>
      <c r="I181" s="15" t="e">
        <f t="shared" si="160"/>
        <v>#DIV/0!</v>
      </c>
      <c r="J181" s="15" t="e">
        <f t="shared" si="160"/>
        <v>#DIV/0!</v>
      </c>
      <c r="K181" s="15" t="e">
        <f t="shared" si="160"/>
        <v>#DIV/0!</v>
      </c>
      <c r="L181" s="15" t="e">
        <f t="shared" si="160"/>
        <v>#DIV/0!</v>
      </c>
      <c r="M181" s="15" t="e">
        <f t="shared" si="160"/>
        <v>#DIV/0!</v>
      </c>
      <c r="N181" s="15" t="e">
        <f t="shared" si="160"/>
        <v>#DIV/0!</v>
      </c>
      <c r="O181" s="15" t="e">
        <f t="shared" si="160"/>
        <v>#DIV/0!</v>
      </c>
      <c r="P181" s="15"/>
      <c r="Q181" s="15" t="e">
        <f t="shared" si="133"/>
        <v>#DIV/0!</v>
      </c>
      <c r="T181" s="2">
        <f t="shared" si="68"/>
        <v>0</v>
      </c>
      <c r="U181" s="15" t="e">
        <f t="shared" ref="U181:AG181" si="165">U113/$AI113*100</f>
        <v>#DIV/0!</v>
      </c>
      <c r="V181" s="15" t="e">
        <f t="shared" si="165"/>
        <v>#DIV/0!</v>
      </c>
      <c r="W181" s="15" t="e">
        <f t="shared" si="165"/>
        <v>#DIV/0!</v>
      </c>
      <c r="X181" s="15" t="e">
        <f t="shared" si="165"/>
        <v>#DIV/0!</v>
      </c>
      <c r="Y181" s="15" t="e">
        <f t="shared" si="165"/>
        <v>#DIV/0!</v>
      </c>
      <c r="Z181" s="15" t="e">
        <f t="shared" si="165"/>
        <v>#DIV/0!</v>
      </c>
      <c r="AA181" s="15" t="e">
        <f t="shared" si="165"/>
        <v>#DIV/0!</v>
      </c>
      <c r="AB181" s="15" t="e">
        <f t="shared" si="165"/>
        <v>#DIV/0!</v>
      </c>
      <c r="AC181" s="15" t="e">
        <f t="shared" si="165"/>
        <v>#DIV/0!</v>
      </c>
      <c r="AD181" s="15" t="e">
        <f t="shared" si="165"/>
        <v>#DIV/0!</v>
      </c>
      <c r="AE181" s="15" t="e">
        <f t="shared" si="165"/>
        <v>#DIV/0!</v>
      </c>
      <c r="AF181" s="15" t="e">
        <f t="shared" si="165"/>
        <v>#DIV/0!</v>
      </c>
      <c r="AG181" s="15" t="e">
        <f t="shared" si="165"/>
        <v>#DIV/0!</v>
      </c>
      <c r="AH181" s="15"/>
      <c r="AI181" s="15" t="e">
        <f t="shared" ref="AI181" si="166">AI113/$AI113*100</f>
        <v>#DIV/0!</v>
      </c>
    </row>
    <row r="182" spans="1:35" s="6" customFormat="1" ht="14.25" hidden="1" thickBot="1">
      <c r="A182" s="11" t="s">
        <v>132</v>
      </c>
      <c r="B182" s="2">
        <f t="shared" si="67"/>
        <v>0</v>
      </c>
      <c r="C182" s="15" t="e">
        <f t="shared" si="160"/>
        <v>#DIV/0!</v>
      </c>
      <c r="D182" s="15" t="e">
        <f t="shared" si="160"/>
        <v>#DIV/0!</v>
      </c>
      <c r="E182" s="15" t="e">
        <f t="shared" si="160"/>
        <v>#DIV/0!</v>
      </c>
      <c r="F182" s="15" t="e">
        <f t="shared" si="160"/>
        <v>#DIV/0!</v>
      </c>
      <c r="G182" s="15" t="e">
        <f t="shared" si="160"/>
        <v>#DIV/0!</v>
      </c>
      <c r="H182" s="15" t="e">
        <f t="shared" si="160"/>
        <v>#DIV/0!</v>
      </c>
      <c r="I182" s="15" t="e">
        <f t="shared" si="160"/>
        <v>#DIV/0!</v>
      </c>
      <c r="J182" s="15" t="e">
        <f t="shared" si="160"/>
        <v>#DIV/0!</v>
      </c>
      <c r="K182" s="15" t="e">
        <f t="shared" si="160"/>
        <v>#DIV/0!</v>
      </c>
      <c r="L182" s="15" t="e">
        <f t="shared" si="160"/>
        <v>#DIV/0!</v>
      </c>
      <c r="M182" s="15" t="e">
        <f t="shared" si="160"/>
        <v>#DIV/0!</v>
      </c>
      <c r="N182" s="15" t="e">
        <f t="shared" si="160"/>
        <v>#DIV/0!</v>
      </c>
      <c r="O182" s="15" t="e">
        <f t="shared" si="160"/>
        <v>#DIV/0!</v>
      </c>
      <c r="P182" s="15"/>
      <c r="Q182" s="15" t="e">
        <f t="shared" si="133"/>
        <v>#DIV/0!</v>
      </c>
      <c r="T182" s="2">
        <f t="shared" si="68"/>
        <v>0</v>
      </c>
      <c r="U182" s="15" t="e">
        <f t="shared" ref="U182:AG182" si="167">U114/$AI114*100</f>
        <v>#DIV/0!</v>
      </c>
      <c r="V182" s="15" t="e">
        <f t="shared" si="167"/>
        <v>#DIV/0!</v>
      </c>
      <c r="W182" s="15" t="e">
        <f t="shared" si="167"/>
        <v>#DIV/0!</v>
      </c>
      <c r="X182" s="15" t="e">
        <f t="shared" si="167"/>
        <v>#DIV/0!</v>
      </c>
      <c r="Y182" s="15" t="e">
        <f t="shared" si="167"/>
        <v>#DIV/0!</v>
      </c>
      <c r="Z182" s="15" t="e">
        <f t="shared" si="167"/>
        <v>#DIV/0!</v>
      </c>
      <c r="AA182" s="15" t="e">
        <f t="shared" si="167"/>
        <v>#DIV/0!</v>
      </c>
      <c r="AB182" s="15" t="e">
        <f t="shared" si="167"/>
        <v>#DIV/0!</v>
      </c>
      <c r="AC182" s="15" t="e">
        <f t="shared" si="167"/>
        <v>#DIV/0!</v>
      </c>
      <c r="AD182" s="15" t="e">
        <f t="shared" si="167"/>
        <v>#DIV/0!</v>
      </c>
      <c r="AE182" s="15" t="e">
        <f t="shared" si="167"/>
        <v>#DIV/0!</v>
      </c>
      <c r="AF182" s="15" t="e">
        <f t="shared" si="167"/>
        <v>#DIV/0!</v>
      </c>
      <c r="AG182" s="15" t="e">
        <f t="shared" si="167"/>
        <v>#DIV/0!</v>
      </c>
      <c r="AH182" s="15"/>
      <c r="AI182" s="15" t="e">
        <f t="shared" ref="AI182" si="168">AI114/$AI114*100</f>
        <v>#DIV/0!</v>
      </c>
    </row>
    <row r="183" spans="1:35" s="6" customFormat="1" ht="14.25" hidden="1" thickBot="1">
      <c r="A183" s="11"/>
      <c r="B183" s="2">
        <f t="shared" si="67"/>
        <v>0</v>
      </c>
      <c r="C183" s="15" t="e">
        <f t="shared" si="160"/>
        <v>#DIV/0!</v>
      </c>
      <c r="D183" s="15" t="e">
        <f t="shared" si="160"/>
        <v>#DIV/0!</v>
      </c>
      <c r="E183" s="15" t="e">
        <f t="shared" si="160"/>
        <v>#DIV/0!</v>
      </c>
      <c r="F183" s="15" t="e">
        <f t="shared" si="160"/>
        <v>#DIV/0!</v>
      </c>
      <c r="G183" s="15" t="e">
        <f t="shared" si="160"/>
        <v>#DIV/0!</v>
      </c>
      <c r="H183" s="15" t="e">
        <f t="shared" si="160"/>
        <v>#DIV/0!</v>
      </c>
      <c r="I183" s="15" t="e">
        <f t="shared" si="160"/>
        <v>#DIV/0!</v>
      </c>
      <c r="J183" s="15" t="e">
        <f t="shared" si="160"/>
        <v>#DIV/0!</v>
      </c>
      <c r="K183" s="15" t="e">
        <f t="shared" si="160"/>
        <v>#DIV/0!</v>
      </c>
      <c r="L183" s="15" t="e">
        <f t="shared" si="160"/>
        <v>#DIV/0!</v>
      </c>
      <c r="M183" s="15" t="e">
        <f t="shared" si="160"/>
        <v>#DIV/0!</v>
      </c>
      <c r="N183" s="15" t="e">
        <f t="shared" si="160"/>
        <v>#DIV/0!</v>
      </c>
      <c r="O183" s="15" t="e">
        <f t="shared" si="160"/>
        <v>#DIV/0!</v>
      </c>
      <c r="P183" s="15"/>
      <c r="Q183" s="15" t="e">
        <f t="shared" si="133"/>
        <v>#DIV/0!</v>
      </c>
      <c r="T183" s="2">
        <f t="shared" si="68"/>
        <v>0</v>
      </c>
      <c r="U183" s="15" t="e">
        <f t="shared" ref="U183:AG183" si="169">U115/$AI115*100</f>
        <v>#DIV/0!</v>
      </c>
      <c r="V183" s="15" t="e">
        <f t="shared" si="169"/>
        <v>#DIV/0!</v>
      </c>
      <c r="W183" s="15" t="e">
        <f t="shared" si="169"/>
        <v>#DIV/0!</v>
      </c>
      <c r="X183" s="15" t="e">
        <f t="shared" si="169"/>
        <v>#DIV/0!</v>
      </c>
      <c r="Y183" s="15" t="e">
        <f t="shared" si="169"/>
        <v>#DIV/0!</v>
      </c>
      <c r="Z183" s="15" t="e">
        <f t="shared" si="169"/>
        <v>#DIV/0!</v>
      </c>
      <c r="AA183" s="15" t="e">
        <f t="shared" si="169"/>
        <v>#DIV/0!</v>
      </c>
      <c r="AB183" s="15" t="e">
        <f t="shared" si="169"/>
        <v>#DIV/0!</v>
      </c>
      <c r="AC183" s="15" t="e">
        <f t="shared" si="169"/>
        <v>#DIV/0!</v>
      </c>
      <c r="AD183" s="15" t="e">
        <f t="shared" si="169"/>
        <v>#DIV/0!</v>
      </c>
      <c r="AE183" s="15" t="e">
        <f t="shared" si="169"/>
        <v>#DIV/0!</v>
      </c>
      <c r="AF183" s="15" t="e">
        <f t="shared" si="169"/>
        <v>#DIV/0!</v>
      </c>
      <c r="AG183" s="15" t="e">
        <f t="shared" si="169"/>
        <v>#DIV/0!</v>
      </c>
      <c r="AH183" s="15"/>
      <c r="AI183" s="15" t="e">
        <f t="shared" ref="AI183" si="170">AI115/$AI115*100</f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P2" r:id="rId3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P183"/>
  <sheetViews>
    <sheetView topLeftCell="A2" zoomScale="65" zoomScaleNormal="65" workbookViewId="0">
      <selection activeCell="A58" sqref="A58"/>
    </sheetView>
  </sheetViews>
  <sheetFormatPr defaultRowHeight="13.5"/>
  <cols>
    <col min="2" max="2" width="24.75" bestFit="1" customWidth="1"/>
    <col min="3" max="16" width="9" style="4" customWidth="1"/>
    <col min="17" max="17" width="9" style="4"/>
    <col min="18" max="19" width="9" style="6"/>
    <col min="20" max="20" width="24.75" bestFit="1" customWidth="1"/>
    <col min="21" max="34" width="9" style="4" customWidth="1"/>
    <col min="35" max="35" width="9" style="4"/>
  </cols>
  <sheetData>
    <row r="1" spans="1:42">
      <c r="B1" s="7" t="str">
        <f>データ加工!B1</f>
        <v>契約当事者 年齢=20歳代</v>
      </c>
      <c r="C1" s="7"/>
      <c r="G1" s="7" t="str">
        <f>データ加工!G1</f>
        <v>データ出所：国民生活センター「消費生活相談データベース(PIO-NET)」</v>
      </c>
      <c r="M1"/>
      <c r="N1"/>
      <c r="Q1" s="42"/>
      <c r="T1" s="4" t="str">
        <f>素データ!T1</f>
        <v>契約当事者 年齢=70歳以上</v>
      </c>
      <c r="U1" s="7"/>
      <c r="Y1" s="7" t="str">
        <f>データ加工!Y1</f>
        <v>データ出所：国民生活センター「消費生活相談データベース(PIO-NET)」</v>
      </c>
      <c r="AE1"/>
      <c r="AF1"/>
      <c r="AI1" s="42"/>
      <c r="AJ1" s="42" t="s">
        <v>185</v>
      </c>
      <c r="AK1" s="4"/>
      <c r="AL1" s="4"/>
      <c r="AM1" s="4"/>
      <c r="AN1" s="6"/>
      <c r="AO1" s="6"/>
      <c r="AP1" s="6"/>
    </row>
    <row r="2" spans="1:42" ht="14.25" thickBot="1">
      <c r="B2" s="4" t="str">
        <f>データ加工!B2</f>
        <v>2014年度</v>
      </c>
      <c r="G2" s="4" t="str">
        <f>データ加工!G2</f>
        <v>2015年1月14日現在</v>
      </c>
      <c r="M2"/>
      <c r="N2"/>
      <c r="Q2" s="76"/>
      <c r="T2" s="4" t="str">
        <f>素データ!T2</f>
        <v>2014年度</v>
      </c>
      <c r="Y2" s="4" t="str">
        <f>データ加工!Y2</f>
        <v>2015年1月14日現在</v>
      </c>
      <c r="AE2"/>
      <c r="AF2"/>
      <c r="AI2" s="76"/>
      <c r="AJ2" s="76" t="s">
        <v>186</v>
      </c>
      <c r="AK2" s="4"/>
      <c r="AL2" s="4"/>
      <c r="AM2" s="4"/>
      <c r="AN2" s="6"/>
      <c r="AO2" s="6"/>
      <c r="AP2" s="77"/>
    </row>
    <row r="3" spans="1:42" ht="14.25" thickBot="1">
      <c r="A3" s="9"/>
      <c r="B3" s="1" t="str">
        <f>データ加工!B3</f>
        <v>商品・サービス（大分類）</v>
      </c>
      <c r="C3" s="182" t="s">
        <v>55</v>
      </c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1"/>
      <c r="T3" s="94" t="str">
        <f>データ加工!T3</f>
        <v>商品・サービス（大分類）</v>
      </c>
      <c r="U3" s="182" t="s">
        <v>55</v>
      </c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1"/>
    </row>
    <row r="4" spans="1:42" ht="14.25" thickBot="1">
      <c r="A4" s="10" t="s">
        <v>3</v>
      </c>
      <c r="B4" s="3"/>
      <c r="C4" s="8" t="s">
        <v>56</v>
      </c>
      <c r="D4" s="8" t="s">
        <v>57</v>
      </c>
      <c r="E4" s="8" t="s">
        <v>58</v>
      </c>
      <c r="F4" s="8" t="s">
        <v>59</v>
      </c>
      <c r="G4" s="8" t="s">
        <v>60</v>
      </c>
      <c r="H4" s="8" t="s">
        <v>61</v>
      </c>
      <c r="I4" s="8" t="s">
        <v>62</v>
      </c>
      <c r="J4" s="8" t="s">
        <v>63</v>
      </c>
      <c r="K4" s="8" t="s">
        <v>64</v>
      </c>
      <c r="L4" s="8" t="s">
        <v>65</v>
      </c>
      <c r="M4" s="8" t="s">
        <v>66</v>
      </c>
      <c r="N4" s="8" t="s">
        <v>67</v>
      </c>
      <c r="O4" s="8" t="s">
        <v>68</v>
      </c>
      <c r="P4" s="8" t="s">
        <v>69</v>
      </c>
      <c r="Q4" s="8" t="s">
        <v>0</v>
      </c>
      <c r="T4" s="95"/>
      <c r="U4" s="8" t="s">
        <v>56</v>
      </c>
      <c r="V4" s="8" t="s">
        <v>57</v>
      </c>
      <c r="W4" s="8" t="s">
        <v>58</v>
      </c>
      <c r="X4" s="8" t="s">
        <v>59</v>
      </c>
      <c r="Y4" s="8" t="s">
        <v>60</v>
      </c>
      <c r="Z4" s="8" t="s">
        <v>61</v>
      </c>
      <c r="AA4" s="8" t="s">
        <v>62</v>
      </c>
      <c r="AB4" s="8" t="s">
        <v>63</v>
      </c>
      <c r="AC4" s="8" t="s">
        <v>64</v>
      </c>
      <c r="AD4" s="8" t="s">
        <v>65</v>
      </c>
      <c r="AE4" s="8" t="s">
        <v>66</v>
      </c>
      <c r="AF4" s="8" t="s">
        <v>67</v>
      </c>
      <c r="AG4" s="8" t="s">
        <v>68</v>
      </c>
      <c r="AH4" s="8" t="s">
        <v>69</v>
      </c>
      <c r="AI4" s="8" t="s">
        <v>0</v>
      </c>
    </row>
    <row r="5" spans="1:42" ht="14.25" thickBot="1">
      <c r="A5" s="11" t="s">
        <v>4</v>
      </c>
      <c r="B5" s="2" t="str">
        <f>データ加工!B5</f>
        <v>商品一般</v>
      </c>
      <c r="C5" s="5">
        <f>データ加工!C5</f>
        <v>88</v>
      </c>
      <c r="D5" s="5">
        <f>データ加工!D5</f>
        <v>54</v>
      </c>
      <c r="E5" s="5">
        <f>データ加工!E5</f>
        <v>69</v>
      </c>
      <c r="F5" s="5">
        <f>データ加工!F5</f>
        <v>445</v>
      </c>
      <c r="G5" s="5">
        <f>データ加工!G5</f>
        <v>63</v>
      </c>
      <c r="H5" s="5">
        <f>データ加工!H5</f>
        <v>49</v>
      </c>
      <c r="I5" s="5">
        <f>データ加工!I5</f>
        <v>152</v>
      </c>
      <c r="J5" s="5">
        <f>データ加工!J5</f>
        <v>247</v>
      </c>
      <c r="K5" s="5">
        <f>データ加工!K5</f>
        <v>13</v>
      </c>
      <c r="L5" s="5">
        <f>データ加工!L5</f>
        <v>78</v>
      </c>
      <c r="M5" s="5">
        <f>データ加工!M5</f>
        <v>33</v>
      </c>
      <c r="N5" s="5">
        <f>データ加工!N5</f>
        <v>127</v>
      </c>
      <c r="O5" s="5">
        <f>データ加工!O5</f>
        <v>33</v>
      </c>
      <c r="P5" s="5">
        <f>データ加工!P5</f>
        <v>44</v>
      </c>
      <c r="Q5" s="5">
        <f>データ加工!Q5</f>
        <v>1495</v>
      </c>
      <c r="T5" s="2" t="str">
        <f>データ加工!T5</f>
        <v>商品一般</v>
      </c>
      <c r="U5" s="5">
        <f>データ加工!U5</f>
        <v>872</v>
      </c>
      <c r="V5" s="5">
        <f>データ加工!V5</f>
        <v>465</v>
      </c>
      <c r="W5" s="5">
        <f>データ加工!W5</f>
        <v>1162</v>
      </c>
      <c r="X5" s="5">
        <f>データ加工!X5</f>
        <v>2684</v>
      </c>
      <c r="Y5" s="5">
        <f>データ加工!Y5</f>
        <v>920</v>
      </c>
      <c r="Z5" s="5">
        <f>データ加工!Z5</f>
        <v>656</v>
      </c>
      <c r="AA5" s="5">
        <f>データ加工!AA5</f>
        <v>1398</v>
      </c>
      <c r="AB5" s="5">
        <f>データ加工!AB5</f>
        <v>1737</v>
      </c>
      <c r="AC5" s="5">
        <f>データ加工!AC5</f>
        <v>230</v>
      </c>
      <c r="AD5" s="5">
        <f>データ加工!AD5</f>
        <v>1142</v>
      </c>
      <c r="AE5" s="5">
        <f>データ加工!AE5</f>
        <v>546</v>
      </c>
      <c r="AF5" s="5">
        <f>データ加工!AF5</f>
        <v>1484</v>
      </c>
      <c r="AG5" s="5">
        <f>データ加工!AG5</f>
        <v>320</v>
      </c>
      <c r="AH5" s="5">
        <f>データ加工!AH5</f>
        <v>115</v>
      </c>
      <c r="AI5" s="5">
        <f>データ加工!AI5</f>
        <v>13731</v>
      </c>
    </row>
    <row r="6" spans="1:42" ht="14.25" thickBot="1">
      <c r="A6" s="11" t="s">
        <v>5</v>
      </c>
      <c r="B6" s="2" t="str">
        <f>データ加工!B6</f>
        <v>食料品</v>
      </c>
      <c r="C6" s="5">
        <f>データ加工!C6</f>
        <v>66</v>
      </c>
      <c r="D6" s="5">
        <f>データ加工!D6</f>
        <v>53</v>
      </c>
      <c r="E6" s="5">
        <f>データ加工!E6</f>
        <v>64</v>
      </c>
      <c r="F6" s="5">
        <f>データ加工!F6</f>
        <v>439</v>
      </c>
      <c r="G6" s="5">
        <f>データ加工!G6</f>
        <v>41</v>
      </c>
      <c r="H6" s="5">
        <f>データ加工!H6</f>
        <v>35</v>
      </c>
      <c r="I6" s="5">
        <f>データ加工!I6</f>
        <v>211</v>
      </c>
      <c r="J6" s="5">
        <f>データ加工!J6</f>
        <v>339</v>
      </c>
      <c r="K6" s="5">
        <f>データ加工!K6</f>
        <v>10</v>
      </c>
      <c r="L6" s="5">
        <f>データ加工!L6</f>
        <v>59</v>
      </c>
      <c r="M6" s="5">
        <f>データ加工!M6</f>
        <v>36</v>
      </c>
      <c r="N6" s="5">
        <f>データ加工!N6</f>
        <v>185</v>
      </c>
      <c r="O6" s="5">
        <f>データ加工!O6</f>
        <v>32</v>
      </c>
      <c r="P6" s="5">
        <f>データ加工!P6</f>
        <v>19</v>
      </c>
      <c r="Q6" s="5">
        <f>データ加工!Q6</f>
        <v>1589</v>
      </c>
      <c r="T6" s="2" t="str">
        <f>データ加工!T6</f>
        <v>食料品</v>
      </c>
      <c r="U6" s="5">
        <f>データ加工!U6</f>
        <v>939</v>
      </c>
      <c r="V6" s="5">
        <f>データ加工!V6</f>
        <v>517</v>
      </c>
      <c r="W6" s="5">
        <f>データ加工!W6</f>
        <v>586</v>
      </c>
      <c r="X6" s="5">
        <f>データ加工!X6</f>
        <v>2531</v>
      </c>
      <c r="Y6" s="5">
        <f>データ加工!Y6</f>
        <v>508</v>
      </c>
      <c r="Z6" s="5">
        <f>データ加工!Z6</f>
        <v>382</v>
      </c>
      <c r="AA6" s="5">
        <f>データ加工!AA6</f>
        <v>1081</v>
      </c>
      <c r="AB6" s="5">
        <f>データ加工!AB6</f>
        <v>1838</v>
      </c>
      <c r="AC6" s="5">
        <f>データ加工!AC6</f>
        <v>178</v>
      </c>
      <c r="AD6" s="5">
        <f>データ加工!AD6</f>
        <v>834</v>
      </c>
      <c r="AE6" s="5">
        <f>データ加工!AE6</f>
        <v>628</v>
      </c>
      <c r="AF6" s="5">
        <f>データ加工!AF6</f>
        <v>1535</v>
      </c>
      <c r="AG6" s="5">
        <f>データ加工!AG6</f>
        <v>526</v>
      </c>
      <c r="AH6" s="5">
        <f>データ加工!AH6</f>
        <v>122</v>
      </c>
      <c r="AI6" s="5">
        <f>データ加工!AI6</f>
        <v>12205</v>
      </c>
    </row>
    <row r="7" spans="1:42" ht="14.25" thickBot="1">
      <c r="A7" s="11" t="s">
        <v>6</v>
      </c>
      <c r="B7" s="2" t="str">
        <f>データ加工!B7</f>
        <v>住居品</v>
      </c>
      <c r="C7" s="5">
        <f>データ加工!C7</f>
        <v>44</v>
      </c>
      <c r="D7" s="5">
        <f>データ加工!D7</f>
        <v>25</v>
      </c>
      <c r="E7" s="5">
        <f>データ加工!E7</f>
        <v>50</v>
      </c>
      <c r="F7" s="5">
        <f>データ加工!F7</f>
        <v>375</v>
      </c>
      <c r="G7" s="5">
        <f>データ加工!G7</f>
        <v>53</v>
      </c>
      <c r="H7" s="5">
        <f>データ加工!H7</f>
        <v>16</v>
      </c>
      <c r="I7" s="5">
        <f>データ加工!I7</f>
        <v>161</v>
      </c>
      <c r="J7" s="5">
        <f>データ加工!J7</f>
        <v>253</v>
      </c>
      <c r="K7" s="5">
        <f>データ加工!K7</f>
        <v>10</v>
      </c>
      <c r="L7" s="5">
        <f>データ加工!L7</f>
        <v>70</v>
      </c>
      <c r="M7" s="5">
        <f>データ加工!M7</f>
        <v>27</v>
      </c>
      <c r="N7" s="5">
        <f>データ加工!N7</f>
        <v>129</v>
      </c>
      <c r="O7" s="5">
        <f>データ加工!O7</f>
        <v>40</v>
      </c>
      <c r="P7" s="5">
        <f>データ加工!P7</f>
        <v>15</v>
      </c>
      <c r="Q7" s="5">
        <f>データ加工!Q7</f>
        <v>1268</v>
      </c>
      <c r="T7" s="2" t="str">
        <f>データ加工!T7</f>
        <v>住居品</v>
      </c>
      <c r="U7" s="5">
        <f>データ加工!U7</f>
        <v>480</v>
      </c>
      <c r="V7" s="5">
        <f>データ加工!V7</f>
        <v>307</v>
      </c>
      <c r="W7" s="5">
        <f>データ加工!W7</f>
        <v>404</v>
      </c>
      <c r="X7" s="5">
        <f>データ加工!X7</f>
        <v>2426</v>
      </c>
      <c r="Y7" s="5">
        <f>データ加工!Y7</f>
        <v>366</v>
      </c>
      <c r="Z7" s="5">
        <f>データ加工!Z7</f>
        <v>231</v>
      </c>
      <c r="AA7" s="5">
        <f>データ加工!AA7</f>
        <v>780</v>
      </c>
      <c r="AB7" s="5">
        <f>データ加工!AB7</f>
        <v>1492</v>
      </c>
      <c r="AC7" s="5">
        <f>データ加工!AC7</f>
        <v>76</v>
      </c>
      <c r="AD7" s="5">
        <f>データ加工!AD7</f>
        <v>429</v>
      </c>
      <c r="AE7" s="5">
        <f>データ加工!AE7</f>
        <v>192</v>
      </c>
      <c r="AF7" s="5">
        <f>データ加工!AF7</f>
        <v>867</v>
      </c>
      <c r="AG7" s="5">
        <f>データ加工!AG7</f>
        <v>258</v>
      </c>
      <c r="AH7" s="5">
        <f>データ加工!AH7</f>
        <v>63</v>
      </c>
      <c r="AI7" s="5">
        <f>データ加工!AI7</f>
        <v>8371</v>
      </c>
    </row>
    <row r="8" spans="1:42" ht="14.25" thickBot="1">
      <c r="A8" s="11" t="s">
        <v>7</v>
      </c>
      <c r="B8" s="2" t="str">
        <f>データ加工!B8</f>
        <v>光熱水品</v>
      </c>
      <c r="C8" s="5">
        <f>データ加工!C8</f>
        <v>23</v>
      </c>
      <c r="D8" s="5">
        <f>データ加工!D8</f>
        <v>8</v>
      </c>
      <c r="E8" s="5">
        <f>データ加工!E8</f>
        <v>9</v>
      </c>
      <c r="F8" s="5">
        <f>データ加工!F8</f>
        <v>43</v>
      </c>
      <c r="G8" s="5">
        <f>データ加工!G8</f>
        <v>5</v>
      </c>
      <c r="H8" s="5">
        <f>データ加工!H8</f>
        <v>3</v>
      </c>
      <c r="I8" s="5">
        <f>データ加工!I8</f>
        <v>15</v>
      </c>
      <c r="J8" s="5">
        <f>データ加工!J8</f>
        <v>17</v>
      </c>
      <c r="K8" s="5">
        <f>データ加工!K8</f>
        <v>1</v>
      </c>
      <c r="L8" s="5">
        <f>データ加工!L8</f>
        <v>7</v>
      </c>
      <c r="M8" s="5">
        <f>データ加工!M8</f>
        <v>2</v>
      </c>
      <c r="N8" s="5">
        <f>データ加工!N8</f>
        <v>21</v>
      </c>
      <c r="O8" s="5">
        <f>データ加工!O8</f>
        <v>7</v>
      </c>
      <c r="P8" s="5">
        <f>データ加工!P8</f>
        <v>2</v>
      </c>
      <c r="Q8" s="5">
        <f>データ加工!Q8</f>
        <v>163</v>
      </c>
      <c r="T8" s="2" t="str">
        <f>データ加工!T8</f>
        <v>光熱水品</v>
      </c>
      <c r="U8" s="5">
        <f>データ加工!U8</f>
        <v>85</v>
      </c>
      <c r="V8" s="5">
        <f>データ加工!V8</f>
        <v>29</v>
      </c>
      <c r="W8" s="5">
        <f>データ加工!W8</f>
        <v>106</v>
      </c>
      <c r="X8" s="5">
        <f>データ加工!X8</f>
        <v>400</v>
      </c>
      <c r="Y8" s="5">
        <f>データ加工!Y8</f>
        <v>31</v>
      </c>
      <c r="Z8" s="5">
        <f>データ加工!Z8</f>
        <v>18</v>
      </c>
      <c r="AA8" s="5">
        <f>データ加工!AA8</f>
        <v>90</v>
      </c>
      <c r="AB8" s="5">
        <f>データ加工!AB8</f>
        <v>164</v>
      </c>
      <c r="AC8" s="5">
        <f>データ加工!AC8</f>
        <v>11</v>
      </c>
      <c r="AD8" s="5">
        <f>データ加工!AD8</f>
        <v>47</v>
      </c>
      <c r="AE8" s="5">
        <f>データ加工!AE8</f>
        <v>36</v>
      </c>
      <c r="AF8" s="5">
        <f>データ加工!AF8</f>
        <v>93</v>
      </c>
      <c r="AG8" s="5">
        <f>データ加工!AG8</f>
        <v>24</v>
      </c>
      <c r="AH8" s="5">
        <f>データ加工!AH8</f>
        <v>5</v>
      </c>
      <c r="AI8" s="5">
        <f>データ加工!AI8</f>
        <v>1139</v>
      </c>
    </row>
    <row r="9" spans="1:42" ht="14.25" thickBot="1">
      <c r="A9" s="11" t="s">
        <v>8</v>
      </c>
      <c r="B9" s="2" t="str">
        <f>データ加工!B9</f>
        <v>被服品</v>
      </c>
      <c r="C9" s="5">
        <f>データ加工!C9</f>
        <v>219</v>
      </c>
      <c r="D9" s="5">
        <f>データ加工!D9</f>
        <v>166</v>
      </c>
      <c r="E9" s="5">
        <f>データ加工!E9</f>
        <v>234</v>
      </c>
      <c r="F9" s="5">
        <f>データ加工!F9</f>
        <v>1607</v>
      </c>
      <c r="G9" s="5">
        <f>データ加工!G9</f>
        <v>165</v>
      </c>
      <c r="H9" s="5">
        <f>データ加工!H9</f>
        <v>93</v>
      </c>
      <c r="I9" s="5">
        <f>データ加工!I9</f>
        <v>489</v>
      </c>
      <c r="J9" s="5">
        <f>データ加工!J9</f>
        <v>763</v>
      </c>
      <c r="K9" s="5">
        <f>データ加工!K9</f>
        <v>29</v>
      </c>
      <c r="L9" s="5">
        <f>データ加工!L9</f>
        <v>190</v>
      </c>
      <c r="M9" s="5">
        <f>データ加工!M9</f>
        <v>95</v>
      </c>
      <c r="N9" s="5">
        <f>データ加工!N9</f>
        <v>399</v>
      </c>
      <c r="O9" s="5">
        <f>データ加工!O9</f>
        <v>100</v>
      </c>
      <c r="P9" s="5">
        <f>データ加工!P9</f>
        <v>37</v>
      </c>
      <c r="Q9" s="5">
        <f>データ加工!Q9</f>
        <v>4586</v>
      </c>
      <c r="T9" s="2" t="str">
        <f>データ加工!T9</f>
        <v>被服品</v>
      </c>
      <c r="U9" s="5">
        <f>データ加工!U9</f>
        <v>287</v>
      </c>
      <c r="V9" s="5">
        <f>データ加工!V9</f>
        <v>164</v>
      </c>
      <c r="W9" s="5">
        <f>データ加工!W9</f>
        <v>191</v>
      </c>
      <c r="X9" s="5">
        <f>データ加工!X9</f>
        <v>1272</v>
      </c>
      <c r="Y9" s="5">
        <f>データ加工!Y9</f>
        <v>159</v>
      </c>
      <c r="Z9" s="5">
        <f>データ加工!Z9</f>
        <v>147</v>
      </c>
      <c r="AA9" s="5">
        <f>データ加工!AA9</f>
        <v>377</v>
      </c>
      <c r="AB9" s="5">
        <f>データ加工!AB9</f>
        <v>814</v>
      </c>
      <c r="AC9" s="5">
        <f>データ加工!AC9</f>
        <v>59</v>
      </c>
      <c r="AD9" s="5">
        <f>データ加工!AD9</f>
        <v>376</v>
      </c>
      <c r="AE9" s="5">
        <f>データ加工!AE9</f>
        <v>111</v>
      </c>
      <c r="AF9" s="5">
        <f>データ加工!AF9</f>
        <v>540</v>
      </c>
      <c r="AG9" s="5">
        <f>データ加工!AG9</f>
        <v>105</v>
      </c>
      <c r="AH9" s="5">
        <f>データ加工!AH9</f>
        <v>33</v>
      </c>
      <c r="AI9" s="5">
        <f>データ加工!AI9</f>
        <v>4635</v>
      </c>
    </row>
    <row r="10" spans="1:42" ht="14.25" thickBot="1">
      <c r="A10" s="11" t="s">
        <v>9</v>
      </c>
      <c r="B10" s="2" t="str">
        <f>データ加工!B10</f>
        <v>保健衛生品</v>
      </c>
      <c r="C10" s="5">
        <f>データ加工!C10</f>
        <v>37</v>
      </c>
      <c r="D10" s="5">
        <f>データ加工!D10</f>
        <v>54</v>
      </c>
      <c r="E10" s="5">
        <f>データ加工!E10</f>
        <v>67</v>
      </c>
      <c r="F10" s="5">
        <f>データ加工!F10</f>
        <v>644</v>
      </c>
      <c r="G10" s="5">
        <f>データ加工!G10</f>
        <v>30</v>
      </c>
      <c r="H10" s="5">
        <f>データ加工!H10</f>
        <v>44</v>
      </c>
      <c r="I10" s="5">
        <f>データ加工!I10</f>
        <v>127</v>
      </c>
      <c r="J10" s="5">
        <f>データ加工!J10</f>
        <v>222</v>
      </c>
      <c r="K10" s="5">
        <f>データ加工!K10</f>
        <v>15</v>
      </c>
      <c r="L10" s="5">
        <f>データ加工!L10</f>
        <v>47</v>
      </c>
      <c r="M10" s="5">
        <f>データ加工!M10</f>
        <v>31</v>
      </c>
      <c r="N10" s="5">
        <f>データ加工!N10</f>
        <v>163</v>
      </c>
      <c r="O10" s="5">
        <f>データ加工!O10</f>
        <v>18</v>
      </c>
      <c r="P10" s="5">
        <f>データ加工!P10</f>
        <v>31</v>
      </c>
      <c r="Q10" s="5">
        <f>データ加工!Q10</f>
        <v>1530</v>
      </c>
      <c r="T10" s="2" t="str">
        <f>データ加工!T10</f>
        <v>保健衛生品</v>
      </c>
      <c r="U10" s="5">
        <f>データ加工!U10</f>
        <v>332</v>
      </c>
      <c r="V10" s="5">
        <f>データ加工!V10</f>
        <v>152</v>
      </c>
      <c r="W10" s="5">
        <f>データ加工!W10</f>
        <v>201</v>
      </c>
      <c r="X10" s="5">
        <f>データ加工!X10</f>
        <v>1143</v>
      </c>
      <c r="Y10" s="5">
        <f>データ加工!Y10</f>
        <v>213</v>
      </c>
      <c r="Z10" s="5">
        <f>データ加工!Z10</f>
        <v>141</v>
      </c>
      <c r="AA10" s="5">
        <f>データ加工!AA10</f>
        <v>497</v>
      </c>
      <c r="AB10" s="5">
        <f>データ加工!AB10</f>
        <v>777</v>
      </c>
      <c r="AC10" s="5">
        <f>データ加工!AC10</f>
        <v>57</v>
      </c>
      <c r="AD10" s="5">
        <f>データ加工!AD10</f>
        <v>378</v>
      </c>
      <c r="AE10" s="5">
        <f>データ加工!AE10</f>
        <v>152</v>
      </c>
      <c r="AF10" s="5">
        <f>データ加工!AF10</f>
        <v>693</v>
      </c>
      <c r="AG10" s="5">
        <f>データ加工!AG10</f>
        <v>224</v>
      </c>
      <c r="AH10" s="5">
        <f>データ加工!AH10</f>
        <v>61</v>
      </c>
      <c r="AI10" s="5">
        <f>データ加工!AI10</f>
        <v>5021</v>
      </c>
    </row>
    <row r="11" spans="1:42" ht="14.25" thickBot="1">
      <c r="A11" s="11" t="s">
        <v>10</v>
      </c>
      <c r="B11" s="2" t="str">
        <f>データ加工!B11</f>
        <v>教養娯楽品</v>
      </c>
      <c r="C11" s="5">
        <f>データ加工!C11</f>
        <v>212</v>
      </c>
      <c r="D11" s="5">
        <f>データ加工!D11</f>
        <v>143</v>
      </c>
      <c r="E11" s="5">
        <f>データ加工!E11</f>
        <v>217</v>
      </c>
      <c r="F11" s="5">
        <f>データ加工!F11</f>
        <v>2061</v>
      </c>
      <c r="G11" s="5">
        <f>データ加工!G11</f>
        <v>119</v>
      </c>
      <c r="H11" s="5">
        <f>データ加工!H11</f>
        <v>85</v>
      </c>
      <c r="I11" s="5">
        <f>データ加工!I11</f>
        <v>451</v>
      </c>
      <c r="J11" s="5">
        <f>データ加工!J11</f>
        <v>786</v>
      </c>
      <c r="K11" s="5">
        <f>データ加工!K11</f>
        <v>32</v>
      </c>
      <c r="L11" s="5">
        <f>データ加工!L11</f>
        <v>175</v>
      </c>
      <c r="M11" s="5">
        <f>データ加工!M11</f>
        <v>98</v>
      </c>
      <c r="N11" s="5">
        <f>データ加工!N11</f>
        <v>360</v>
      </c>
      <c r="O11" s="5">
        <f>データ加工!O11</f>
        <v>84</v>
      </c>
      <c r="P11" s="5">
        <f>データ加工!P11</f>
        <v>56</v>
      </c>
      <c r="Q11" s="5">
        <f>データ加工!Q11</f>
        <v>4879</v>
      </c>
      <c r="T11" s="2" t="str">
        <f>データ加工!T11</f>
        <v>教養娯楽品</v>
      </c>
      <c r="U11" s="5">
        <f>データ加工!U11</f>
        <v>514</v>
      </c>
      <c r="V11" s="5">
        <f>データ加工!V11</f>
        <v>265</v>
      </c>
      <c r="W11" s="5">
        <f>データ加工!W11</f>
        <v>476</v>
      </c>
      <c r="X11" s="5">
        <f>データ加工!X11</f>
        <v>2611</v>
      </c>
      <c r="Y11" s="5">
        <f>データ加工!Y11</f>
        <v>373</v>
      </c>
      <c r="Z11" s="5">
        <f>データ加工!Z11</f>
        <v>284</v>
      </c>
      <c r="AA11" s="5">
        <f>データ加工!AA11</f>
        <v>772</v>
      </c>
      <c r="AB11" s="5">
        <f>データ加工!AB11</f>
        <v>1921</v>
      </c>
      <c r="AC11" s="5">
        <f>データ加工!AC11</f>
        <v>114</v>
      </c>
      <c r="AD11" s="5">
        <f>データ加工!AD11</f>
        <v>644</v>
      </c>
      <c r="AE11" s="5">
        <f>データ加工!AE11</f>
        <v>288</v>
      </c>
      <c r="AF11" s="5">
        <f>データ加工!AF11</f>
        <v>1133</v>
      </c>
      <c r="AG11" s="5">
        <f>データ加工!AG11</f>
        <v>283</v>
      </c>
      <c r="AH11" s="5">
        <f>データ加工!AH11</f>
        <v>93</v>
      </c>
      <c r="AI11" s="5">
        <f>データ加工!AI11</f>
        <v>9771</v>
      </c>
    </row>
    <row r="12" spans="1:42" ht="14.25" thickBot="1">
      <c r="A12" s="11" t="s">
        <v>11</v>
      </c>
      <c r="B12" s="2" t="str">
        <f>データ加工!B12</f>
        <v>車両・乗り物</v>
      </c>
      <c r="C12" s="5">
        <f>データ加工!C12</f>
        <v>160</v>
      </c>
      <c r="D12" s="5">
        <f>データ加工!D12</f>
        <v>104</v>
      </c>
      <c r="E12" s="5">
        <f>データ加工!E12</f>
        <v>133</v>
      </c>
      <c r="F12" s="5">
        <f>データ加工!F12</f>
        <v>483</v>
      </c>
      <c r="G12" s="5">
        <f>データ加工!G12</f>
        <v>95</v>
      </c>
      <c r="H12" s="5">
        <f>データ加工!H12</f>
        <v>61</v>
      </c>
      <c r="I12" s="5">
        <f>データ加工!I12</f>
        <v>288</v>
      </c>
      <c r="J12" s="5">
        <f>データ加工!J12</f>
        <v>253</v>
      </c>
      <c r="K12" s="5">
        <f>データ加工!K12</f>
        <v>16</v>
      </c>
      <c r="L12" s="5">
        <f>データ加工!L12</f>
        <v>108</v>
      </c>
      <c r="M12" s="5">
        <f>データ加工!M12</f>
        <v>65</v>
      </c>
      <c r="N12" s="5">
        <f>データ加工!N12</f>
        <v>233</v>
      </c>
      <c r="O12" s="5">
        <f>データ加工!O12</f>
        <v>55</v>
      </c>
      <c r="P12" s="5">
        <f>データ加工!P12</f>
        <v>34</v>
      </c>
      <c r="Q12" s="5">
        <f>データ加工!Q12</f>
        <v>2088</v>
      </c>
      <c r="T12" s="2" t="str">
        <f>データ加工!T12</f>
        <v>車両・乗り物</v>
      </c>
      <c r="U12" s="5">
        <f>データ加工!U12</f>
        <v>69</v>
      </c>
      <c r="V12" s="5">
        <f>データ加工!V12</f>
        <v>52</v>
      </c>
      <c r="W12" s="5">
        <f>データ加工!W12</f>
        <v>87</v>
      </c>
      <c r="X12" s="5">
        <f>データ加工!X12</f>
        <v>293</v>
      </c>
      <c r="Y12" s="5">
        <f>データ加工!Y12</f>
        <v>44</v>
      </c>
      <c r="Z12" s="5">
        <f>データ加工!Z12</f>
        <v>23</v>
      </c>
      <c r="AA12" s="5">
        <f>データ加工!AA12</f>
        <v>100</v>
      </c>
      <c r="AB12" s="5">
        <f>データ加工!AB12</f>
        <v>197</v>
      </c>
      <c r="AC12" s="5">
        <f>データ加工!AC12</f>
        <v>17</v>
      </c>
      <c r="AD12" s="5">
        <f>データ加工!AD12</f>
        <v>76</v>
      </c>
      <c r="AE12" s="5">
        <f>データ加工!AE12</f>
        <v>33</v>
      </c>
      <c r="AF12" s="5">
        <f>データ加工!AF12</f>
        <v>111</v>
      </c>
      <c r="AG12" s="5">
        <f>データ加工!AG12</f>
        <v>28</v>
      </c>
      <c r="AH12" s="5">
        <f>データ加工!AH12</f>
        <v>9</v>
      </c>
      <c r="AI12" s="5">
        <f>データ加工!AI12</f>
        <v>1139</v>
      </c>
    </row>
    <row r="13" spans="1:42" ht="14.25" thickBot="1">
      <c r="A13" s="11" t="s">
        <v>12</v>
      </c>
      <c r="B13" s="2" t="str">
        <f>データ加工!B13</f>
        <v>土地・建物・設備</v>
      </c>
      <c r="C13" s="5">
        <f>データ加工!C13</f>
        <v>18</v>
      </c>
      <c r="D13" s="5">
        <f>データ加工!D13</f>
        <v>21</v>
      </c>
      <c r="E13" s="5">
        <f>データ加工!E13</f>
        <v>60</v>
      </c>
      <c r="F13" s="5">
        <f>データ加工!F13</f>
        <v>253</v>
      </c>
      <c r="G13" s="5">
        <f>データ加工!G13</f>
        <v>11</v>
      </c>
      <c r="H13" s="5">
        <f>データ加工!H13</f>
        <v>11</v>
      </c>
      <c r="I13" s="5">
        <f>データ加工!I13</f>
        <v>62</v>
      </c>
      <c r="J13" s="5">
        <f>データ加工!J13</f>
        <v>117</v>
      </c>
      <c r="K13" s="5">
        <f>データ加工!K13</f>
        <v>2</v>
      </c>
      <c r="L13" s="5">
        <f>データ加工!L13</f>
        <v>23</v>
      </c>
      <c r="M13" s="5">
        <f>データ加工!M13</f>
        <v>13</v>
      </c>
      <c r="N13" s="5">
        <f>データ加工!N13</f>
        <v>49</v>
      </c>
      <c r="O13" s="5">
        <f>データ加工!O13</f>
        <v>12</v>
      </c>
      <c r="P13" s="5">
        <f>データ加工!P13</f>
        <v>5</v>
      </c>
      <c r="Q13" s="5">
        <f>データ加工!Q13</f>
        <v>657</v>
      </c>
      <c r="T13" s="2" t="str">
        <f>データ加工!T13</f>
        <v>土地・建物・設備</v>
      </c>
      <c r="U13" s="5">
        <f>データ加工!U13</f>
        <v>186</v>
      </c>
      <c r="V13" s="5">
        <f>データ加工!V13</f>
        <v>177</v>
      </c>
      <c r="W13" s="5">
        <f>データ加工!W13</f>
        <v>281</v>
      </c>
      <c r="X13" s="5">
        <f>データ加工!X13</f>
        <v>1530</v>
      </c>
      <c r="Y13" s="5">
        <f>データ加工!Y13</f>
        <v>133</v>
      </c>
      <c r="Z13" s="5">
        <f>データ加工!Z13</f>
        <v>82</v>
      </c>
      <c r="AA13" s="5">
        <f>データ加工!AA13</f>
        <v>367</v>
      </c>
      <c r="AB13" s="5">
        <f>データ加工!AB13</f>
        <v>852</v>
      </c>
      <c r="AC13" s="5">
        <f>データ加工!AC13</f>
        <v>44</v>
      </c>
      <c r="AD13" s="5">
        <f>データ加工!AD13</f>
        <v>260</v>
      </c>
      <c r="AE13" s="5">
        <f>データ加工!AE13</f>
        <v>103</v>
      </c>
      <c r="AF13" s="5">
        <f>データ加工!AF13</f>
        <v>528</v>
      </c>
      <c r="AG13" s="5">
        <f>データ加工!AG13</f>
        <v>162</v>
      </c>
      <c r="AH13" s="5">
        <f>データ加工!AH13</f>
        <v>43</v>
      </c>
      <c r="AI13" s="5">
        <f>データ加工!AI13</f>
        <v>4748</v>
      </c>
    </row>
    <row r="14" spans="1:42" ht="14.25" thickBot="1">
      <c r="A14" s="11" t="s">
        <v>13</v>
      </c>
      <c r="B14" s="2" t="str">
        <f>データ加工!B14</f>
        <v>他の商品</v>
      </c>
      <c r="C14" s="5">
        <f>データ加工!C14</f>
        <v>0</v>
      </c>
      <c r="D14" s="5">
        <f>データ加工!D14</f>
        <v>0</v>
      </c>
      <c r="E14" s="5">
        <f>データ加工!E14</f>
        <v>0</v>
      </c>
      <c r="F14" s="5">
        <f>データ加工!F14</f>
        <v>9</v>
      </c>
      <c r="G14" s="5">
        <f>データ加工!G14</f>
        <v>0</v>
      </c>
      <c r="H14" s="5">
        <f>データ加工!H14</f>
        <v>0</v>
      </c>
      <c r="I14" s="5">
        <f>データ加工!I14</f>
        <v>2</v>
      </c>
      <c r="J14" s="5">
        <f>データ加工!J14</f>
        <v>6</v>
      </c>
      <c r="K14" s="5">
        <f>データ加工!K14</f>
        <v>0</v>
      </c>
      <c r="L14" s="5">
        <f>データ加工!L14</f>
        <v>1</v>
      </c>
      <c r="M14" s="5">
        <f>データ加工!M14</f>
        <v>0</v>
      </c>
      <c r="N14" s="5">
        <f>データ加工!N14</f>
        <v>1</v>
      </c>
      <c r="O14" s="5">
        <f>データ加工!O14</f>
        <v>2</v>
      </c>
      <c r="P14" s="5">
        <f>データ加工!P14</f>
        <v>0</v>
      </c>
      <c r="Q14" s="5">
        <f>データ加工!Q14</f>
        <v>21</v>
      </c>
      <c r="T14" s="2" t="str">
        <f>データ加工!T14</f>
        <v>他の商品</v>
      </c>
      <c r="U14" s="5">
        <f>データ加工!U14</f>
        <v>24</v>
      </c>
      <c r="V14" s="5">
        <f>データ加工!V14</f>
        <v>19</v>
      </c>
      <c r="W14" s="5">
        <f>データ加工!W14</f>
        <v>31</v>
      </c>
      <c r="X14" s="5">
        <f>データ加工!X14</f>
        <v>135</v>
      </c>
      <c r="Y14" s="5">
        <f>データ加工!Y14</f>
        <v>19</v>
      </c>
      <c r="Z14" s="5">
        <f>データ加工!Z14</f>
        <v>29</v>
      </c>
      <c r="AA14" s="5">
        <f>データ加工!AA14</f>
        <v>28</v>
      </c>
      <c r="AB14" s="5">
        <f>データ加工!AB14</f>
        <v>110</v>
      </c>
      <c r="AC14" s="5">
        <f>データ加工!AC14</f>
        <v>6</v>
      </c>
      <c r="AD14" s="5">
        <f>データ加工!AD14</f>
        <v>40</v>
      </c>
      <c r="AE14" s="5">
        <f>データ加工!AE14</f>
        <v>28</v>
      </c>
      <c r="AF14" s="5">
        <f>データ加工!AF14</f>
        <v>53</v>
      </c>
      <c r="AG14" s="5">
        <f>データ加工!AG14</f>
        <v>10</v>
      </c>
      <c r="AH14" s="5">
        <f>データ加工!AH14</f>
        <v>7</v>
      </c>
      <c r="AI14" s="5">
        <f>データ加工!AI14</f>
        <v>539</v>
      </c>
    </row>
    <row r="15" spans="1:42" ht="14.25" thickBot="1">
      <c r="A15" s="11" t="s">
        <v>14</v>
      </c>
      <c r="B15" s="2" t="str">
        <f>データ加工!B15</f>
        <v>クリーニング</v>
      </c>
      <c r="C15" s="5">
        <f>データ加工!C15</f>
        <v>12</v>
      </c>
      <c r="D15" s="5">
        <f>データ加工!D15</f>
        <v>7</v>
      </c>
      <c r="E15" s="5">
        <f>データ加工!E15</f>
        <v>7</v>
      </c>
      <c r="F15" s="5">
        <f>データ加工!F15</f>
        <v>113</v>
      </c>
      <c r="G15" s="5">
        <f>データ加工!G15</f>
        <v>3</v>
      </c>
      <c r="H15" s="5">
        <f>データ加工!H15</f>
        <v>1</v>
      </c>
      <c r="I15" s="5">
        <f>データ加工!I15</f>
        <v>11</v>
      </c>
      <c r="J15" s="5">
        <f>データ加工!J15</f>
        <v>49</v>
      </c>
      <c r="K15" s="5">
        <f>データ加工!K15</f>
        <v>0</v>
      </c>
      <c r="L15" s="5">
        <f>データ加工!L15</f>
        <v>7</v>
      </c>
      <c r="M15" s="5">
        <f>データ加工!M15</f>
        <v>3</v>
      </c>
      <c r="N15" s="5">
        <f>データ加工!N15</f>
        <v>9</v>
      </c>
      <c r="O15" s="5">
        <f>データ加工!O15</f>
        <v>1</v>
      </c>
      <c r="P15" s="5">
        <f>データ加工!P15</f>
        <v>2</v>
      </c>
      <c r="Q15" s="5">
        <f>データ加工!Q15</f>
        <v>225</v>
      </c>
      <c r="T15" s="2" t="str">
        <f>データ加工!T15</f>
        <v>クリーニング</v>
      </c>
      <c r="U15" s="5">
        <f>データ加工!U15</f>
        <v>49</v>
      </c>
      <c r="V15" s="5">
        <f>データ加工!V15</f>
        <v>10</v>
      </c>
      <c r="W15" s="5">
        <f>データ加工!W15</f>
        <v>31</v>
      </c>
      <c r="X15" s="5">
        <f>データ加工!X15</f>
        <v>205</v>
      </c>
      <c r="Y15" s="5">
        <f>データ加工!Y15</f>
        <v>19</v>
      </c>
      <c r="Z15" s="5">
        <f>データ加工!Z15</f>
        <v>11</v>
      </c>
      <c r="AA15" s="5">
        <f>データ加工!AA15</f>
        <v>46</v>
      </c>
      <c r="AB15" s="5">
        <f>データ加工!AB15</f>
        <v>98</v>
      </c>
      <c r="AC15" s="5">
        <f>データ加工!AC15</f>
        <v>7</v>
      </c>
      <c r="AD15" s="5">
        <f>データ加工!AD15</f>
        <v>34</v>
      </c>
      <c r="AE15" s="5">
        <f>データ加工!AE15</f>
        <v>9</v>
      </c>
      <c r="AF15" s="5">
        <f>データ加工!AF15</f>
        <v>52</v>
      </c>
      <c r="AG15" s="5">
        <f>データ加工!AG15</f>
        <v>8</v>
      </c>
      <c r="AH15" s="5">
        <f>データ加工!AH15</f>
        <v>1</v>
      </c>
      <c r="AI15" s="5">
        <f>データ加工!AI15</f>
        <v>580</v>
      </c>
    </row>
    <row r="16" spans="1:42" ht="14.25" thickBot="1">
      <c r="A16" s="11" t="s">
        <v>15</v>
      </c>
      <c r="B16" s="2" t="str">
        <f>データ加工!B16</f>
        <v>レンタル・リース・貸借</v>
      </c>
      <c r="C16" s="5">
        <f>データ加工!C16</f>
        <v>329</v>
      </c>
      <c r="D16" s="5">
        <f>データ加工!D16</f>
        <v>160</v>
      </c>
      <c r="E16" s="5">
        <f>データ加工!E16</f>
        <v>131</v>
      </c>
      <c r="F16" s="5">
        <f>データ加工!F16</f>
        <v>1798</v>
      </c>
      <c r="G16" s="5">
        <f>データ加工!G16</f>
        <v>121</v>
      </c>
      <c r="H16" s="5">
        <f>データ加工!H16</f>
        <v>70</v>
      </c>
      <c r="I16" s="5">
        <f>データ加工!I16</f>
        <v>316</v>
      </c>
      <c r="J16" s="5">
        <f>データ加工!J16</f>
        <v>735</v>
      </c>
      <c r="K16" s="5">
        <f>データ加工!K16</f>
        <v>27</v>
      </c>
      <c r="L16" s="5">
        <f>データ加工!L16</f>
        <v>203</v>
      </c>
      <c r="M16" s="5">
        <f>データ加工!M16</f>
        <v>88</v>
      </c>
      <c r="N16" s="5">
        <f>データ加工!N16</f>
        <v>498</v>
      </c>
      <c r="O16" s="5">
        <f>データ加工!O16</f>
        <v>147</v>
      </c>
      <c r="P16" s="5">
        <f>データ加工!P16</f>
        <v>113</v>
      </c>
      <c r="Q16" s="5">
        <f>データ加工!Q16</f>
        <v>4736</v>
      </c>
      <c r="T16" s="2" t="str">
        <f>データ加工!T16</f>
        <v>レンタル・リース・貸借</v>
      </c>
      <c r="U16" s="5">
        <f>データ加工!U16</f>
        <v>217</v>
      </c>
      <c r="V16" s="5">
        <f>データ加工!V16</f>
        <v>98</v>
      </c>
      <c r="W16" s="5">
        <f>データ加工!W16</f>
        <v>107</v>
      </c>
      <c r="X16" s="5">
        <f>データ加工!X16</f>
        <v>882</v>
      </c>
      <c r="Y16" s="5">
        <f>データ加工!Y16</f>
        <v>80</v>
      </c>
      <c r="Z16" s="5">
        <f>データ加工!Z16</f>
        <v>33</v>
      </c>
      <c r="AA16" s="5">
        <f>データ加工!AA16</f>
        <v>185</v>
      </c>
      <c r="AB16" s="5">
        <f>データ加工!AB16</f>
        <v>400</v>
      </c>
      <c r="AC16" s="5">
        <f>データ加工!AC16</f>
        <v>14</v>
      </c>
      <c r="AD16" s="5">
        <f>データ加工!AD16</f>
        <v>144</v>
      </c>
      <c r="AE16" s="5">
        <f>データ加工!AE16</f>
        <v>77</v>
      </c>
      <c r="AF16" s="5">
        <f>データ加工!AF16</f>
        <v>270</v>
      </c>
      <c r="AG16" s="5">
        <f>データ加工!AG16</f>
        <v>106</v>
      </c>
      <c r="AH16" s="5">
        <f>データ加工!AH16</f>
        <v>36</v>
      </c>
      <c r="AI16" s="5">
        <f>データ加工!AI16</f>
        <v>2649</v>
      </c>
    </row>
    <row r="17" spans="1:35" ht="14.25" thickBot="1">
      <c r="A17" s="11" t="s">
        <v>16</v>
      </c>
      <c r="B17" s="2" t="str">
        <f>データ加工!B17</f>
        <v>工事・建築・加工</v>
      </c>
      <c r="C17" s="5">
        <f>データ加工!C17</f>
        <v>20</v>
      </c>
      <c r="D17" s="5">
        <f>データ加工!D17</f>
        <v>7</v>
      </c>
      <c r="E17" s="5">
        <f>データ加工!E17</f>
        <v>31</v>
      </c>
      <c r="F17" s="5">
        <f>データ加工!F17</f>
        <v>87</v>
      </c>
      <c r="G17" s="5">
        <f>データ加工!G17</f>
        <v>12</v>
      </c>
      <c r="H17" s="5">
        <f>データ加工!H17</f>
        <v>14</v>
      </c>
      <c r="I17" s="5">
        <f>データ加工!I17</f>
        <v>48</v>
      </c>
      <c r="J17" s="5">
        <f>データ加工!J17</f>
        <v>59</v>
      </c>
      <c r="K17" s="5">
        <f>データ加工!K17</f>
        <v>3</v>
      </c>
      <c r="L17" s="5">
        <f>データ加工!L17</f>
        <v>20</v>
      </c>
      <c r="M17" s="5">
        <f>データ加工!M17</f>
        <v>9</v>
      </c>
      <c r="N17" s="5">
        <f>データ加工!N17</f>
        <v>28</v>
      </c>
      <c r="O17" s="5">
        <f>データ加工!O17</f>
        <v>5</v>
      </c>
      <c r="P17" s="5">
        <f>データ加工!P17</f>
        <v>5</v>
      </c>
      <c r="Q17" s="5">
        <f>データ加工!Q17</f>
        <v>348</v>
      </c>
      <c r="T17" s="2" t="str">
        <f>データ加工!T17</f>
        <v>工事・建築・加工</v>
      </c>
      <c r="U17" s="5">
        <f>データ加工!U17</f>
        <v>421</v>
      </c>
      <c r="V17" s="5">
        <f>データ加工!V17</f>
        <v>222</v>
      </c>
      <c r="W17" s="5">
        <f>データ加工!W17</f>
        <v>358</v>
      </c>
      <c r="X17" s="5">
        <f>データ加工!X17</f>
        <v>2157</v>
      </c>
      <c r="Y17" s="5">
        <f>データ加工!Y17</f>
        <v>188</v>
      </c>
      <c r="Z17" s="5">
        <f>データ加工!Z17</f>
        <v>112</v>
      </c>
      <c r="AA17" s="5">
        <f>データ加工!AA17</f>
        <v>562</v>
      </c>
      <c r="AB17" s="5">
        <f>データ加工!AB17</f>
        <v>1015</v>
      </c>
      <c r="AC17" s="5">
        <f>データ加工!AC17</f>
        <v>61</v>
      </c>
      <c r="AD17" s="5">
        <f>データ加工!AD17</f>
        <v>347</v>
      </c>
      <c r="AE17" s="5">
        <f>データ加工!AE17</f>
        <v>185</v>
      </c>
      <c r="AF17" s="5">
        <f>データ加工!AF17</f>
        <v>534</v>
      </c>
      <c r="AG17" s="5">
        <f>データ加工!AG17</f>
        <v>151</v>
      </c>
      <c r="AH17" s="5">
        <f>データ加工!AH17</f>
        <v>57</v>
      </c>
      <c r="AI17" s="5">
        <f>データ加工!AI17</f>
        <v>6370</v>
      </c>
    </row>
    <row r="18" spans="1:35" ht="14.25" thickBot="1">
      <c r="A18" s="11" t="s">
        <v>17</v>
      </c>
      <c r="B18" s="2" t="str">
        <f>データ加工!B18</f>
        <v>修理・補修</v>
      </c>
      <c r="C18" s="5">
        <f>データ加工!C18</f>
        <v>24</v>
      </c>
      <c r="D18" s="5">
        <f>データ加工!D18</f>
        <v>12</v>
      </c>
      <c r="E18" s="5">
        <f>データ加工!E18</f>
        <v>17</v>
      </c>
      <c r="F18" s="5">
        <f>データ加工!F18</f>
        <v>150</v>
      </c>
      <c r="G18" s="5">
        <f>データ加工!G18</f>
        <v>17</v>
      </c>
      <c r="H18" s="5">
        <f>データ加工!H18</f>
        <v>6</v>
      </c>
      <c r="I18" s="5">
        <f>データ加工!I18</f>
        <v>35</v>
      </c>
      <c r="J18" s="5">
        <f>データ加工!J18</f>
        <v>57</v>
      </c>
      <c r="K18" s="5">
        <f>データ加工!K18</f>
        <v>3</v>
      </c>
      <c r="L18" s="5">
        <f>データ加工!L18</f>
        <v>20</v>
      </c>
      <c r="M18" s="5">
        <f>データ加工!M18</f>
        <v>11</v>
      </c>
      <c r="N18" s="5">
        <f>データ加工!N18</f>
        <v>42</v>
      </c>
      <c r="O18" s="5">
        <f>データ加工!O18</f>
        <v>11</v>
      </c>
      <c r="P18" s="5">
        <f>データ加工!P18</f>
        <v>4</v>
      </c>
      <c r="Q18" s="5">
        <f>データ加工!Q18</f>
        <v>409</v>
      </c>
      <c r="T18" s="2" t="str">
        <f>データ加工!T18</f>
        <v>修理・補修</v>
      </c>
      <c r="U18" s="5">
        <f>データ加工!U18</f>
        <v>178</v>
      </c>
      <c r="V18" s="5">
        <f>データ加工!V18</f>
        <v>57</v>
      </c>
      <c r="W18" s="5">
        <f>データ加工!W18</f>
        <v>180</v>
      </c>
      <c r="X18" s="5">
        <f>データ加工!X18</f>
        <v>730</v>
      </c>
      <c r="Y18" s="5">
        <f>データ加工!Y18</f>
        <v>122</v>
      </c>
      <c r="Z18" s="5">
        <f>データ加工!Z18</f>
        <v>62</v>
      </c>
      <c r="AA18" s="5">
        <f>データ加工!AA18</f>
        <v>241</v>
      </c>
      <c r="AB18" s="5">
        <f>データ加工!AB18</f>
        <v>442</v>
      </c>
      <c r="AC18" s="5">
        <f>データ加工!AC18</f>
        <v>20</v>
      </c>
      <c r="AD18" s="5">
        <f>データ加工!AD18</f>
        <v>146</v>
      </c>
      <c r="AE18" s="5">
        <f>データ加工!AE18</f>
        <v>76</v>
      </c>
      <c r="AF18" s="5">
        <f>データ加工!AF18</f>
        <v>313</v>
      </c>
      <c r="AG18" s="5">
        <f>データ加工!AG18</f>
        <v>77</v>
      </c>
      <c r="AH18" s="5">
        <f>データ加工!AH18</f>
        <v>16</v>
      </c>
      <c r="AI18" s="5">
        <f>データ加工!AI18</f>
        <v>2660</v>
      </c>
    </row>
    <row r="19" spans="1:35" ht="14.25" thickBot="1">
      <c r="A19" s="11" t="s">
        <v>18</v>
      </c>
      <c r="B19" s="2" t="str">
        <f>データ加工!B19</f>
        <v>管理・保管</v>
      </c>
      <c r="C19" s="5">
        <f>データ加工!C19</f>
        <v>5</v>
      </c>
      <c r="D19" s="5">
        <f>データ加工!D19</f>
        <v>4</v>
      </c>
      <c r="E19" s="5">
        <f>データ加工!E19</f>
        <v>2</v>
      </c>
      <c r="F19" s="5">
        <f>データ加工!F19</f>
        <v>18</v>
      </c>
      <c r="G19" s="5">
        <f>データ加工!G19</f>
        <v>3</v>
      </c>
      <c r="H19" s="5">
        <f>データ加工!H19</f>
        <v>2</v>
      </c>
      <c r="I19" s="5">
        <f>データ加工!I19</f>
        <v>12</v>
      </c>
      <c r="J19" s="5">
        <f>データ加工!J19</f>
        <v>38</v>
      </c>
      <c r="K19" s="5">
        <f>データ加工!K19</f>
        <v>0</v>
      </c>
      <c r="L19" s="5">
        <f>データ加工!L19</f>
        <v>2</v>
      </c>
      <c r="M19" s="5">
        <f>データ加工!M19</f>
        <v>1</v>
      </c>
      <c r="N19" s="5">
        <f>データ加工!N19</f>
        <v>5</v>
      </c>
      <c r="O19" s="5">
        <f>データ加工!O19</f>
        <v>1</v>
      </c>
      <c r="P19" s="5">
        <f>データ加工!P19</f>
        <v>1</v>
      </c>
      <c r="Q19" s="5">
        <f>データ加工!Q19</f>
        <v>94</v>
      </c>
      <c r="T19" s="2" t="str">
        <f>データ加工!T19</f>
        <v>管理・保管</v>
      </c>
      <c r="U19" s="5">
        <f>データ加工!U19</f>
        <v>8</v>
      </c>
      <c r="V19" s="5">
        <f>データ加工!V19</f>
        <v>6</v>
      </c>
      <c r="W19" s="5">
        <f>データ加工!W19</f>
        <v>5</v>
      </c>
      <c r="X19" s="5">
        <f>データ加工!X19</f>
        <v>139</v>
      </c>
      <c r="Y19" s="5">
        <f>データ加工!Y19</f>
        <v>4</v>
      </c>
      <c r="Z19" s="5">
        <f>データ加工!Z19</f>
        <v>2</v>
      </c>
      <c r="AA19" s="5">
        <f>データ加工!AA19</f>
        <v>27</v>
      </c>
      <c r="AB19" s="5">
        <f>データ加工!AB19</f>
        <v>178</v>
      </c>
      <c r="AC19" s="5">
        <f>データ加工!AC19</f>
        <v>0</v>
      </c>
      <c r="AD19" s="5">
        <f>データ加工!AD19</f>
        <v>4</v>
      </c>
      <c r="AE19" s="5">
        <f>データ加工!AE19</f>
        <v>4</v>
      </c>
      <c r="AF19" s="5">
        <f>データ加工!AF19</f>
        <v>19</v>
      </c>
      <c r="AG19" s="5">
        <f>データ加工!AG19</f>
        <v>3</v>
      </c>
      <c r="AH19" s="5">
        <f>データ加工!AH19</f>
        <v>1</v>
      </c>
      <c r="AI19" s="5">
        <f>データ加工!AI19</f>
        <v>400</v>
      </c>
    </row>
    <row r="20" spans="1:35" ht="14.25" thickBot="1">
      <c r="A20" s="11" t="s">
        <v>19</v>
      </c>
      <c r="B20" s="2" t="str">
        <f>データ加工!B20</f>
        <v>役務一般</v>
      </c>
      <c r="C20" s="5">
        <f>データ加工!C20</f>
        <v>6</v>
      </c>
      <c r="D20" s="5">
        <f>データ加工!D20</f>
        <v>6</v>
      </c>
      <c r="E20" s="5">
        <f>データ加工!E20</f>
        <v>7</v>
      </c>
      <c r="F20" s="5">
        <f>データ加工!F20</f>
        <v>29</v>
      </c>
      <c r="G20" s="5">
        <f>データ加工!G20</f>
        <v>8</v>
      </c>
      <c r="H20" s="5">
        <f>データ加工!H20</f>
        <v>1</v>
      </c>
      <c r="I20" s="5">
        <f>データ加工!I20</f>
        <v>7</v>
      </c>
      <c r="J20" s="5">
        <f>データ加工!J20</f>
        <v>10</v>
      </c>
      <c r="K20" s="5">
        <f>データ加工!K20</f>
        <v>1</v>
      </c>
      <c r="L20" s="5">
        <f>データ加工!L20</f>
        <v>6</v>
      </c>
      <c r="M20" s="5">
        <f>データ加工!M20</f>
        <v>0</v>
      </c>
      <c r="N20" s="5">
        <f>データ加工!N20</f>
        <v>5</v>
      </c>
      <c r="O20" s="5">
        <f>データ加工!O20</f>
        <v>2</v>
      </c>
      <c r="P20" s="5">
        <f>データ加工!P20</f>
        <v>2</v>
      </c>
      <c r="Q20" s="5">
        <f>データ加工!Q20</f>
        <v>90</v>
      </c>
      <c r="T20" s="2" t="str">
        <f>データ加工!T20</f>
        <v>役務一般</v>
      </c>
      <c r="U20" s="5">
        <f>データ加工!U20</f>
        <v>8</v>
      </c>
      <c r="V20" s="5">
        <f>データ加工!V20</f>
        <v>7</v>
      </c>
      <c r="W20" s="5">
        <f>データ加工!W20</f>
        <v>21</v>
      </c>
      <c r="X20" s="5">
        <f>データ加工!X20</f>
        <v>34</v>
      </c>
      <c r="Y20" s="5">
        <f>データ加工!Y20</f>
        <v>7</v>
      </c>
      <c r="Z20" s="5">
        <f>データ加工!Z20</f>
        <v>3</v>
      </c>
      <c r="AA20" s="5">
        <f>データ加工!AA20</f>
        <v>17</v>
      </c>
      <c r="AB20" s="5">
        <f>データ加工!AB20</f>
        <v>27</v>
      </c>
      <c r="AC20" s="5">
        <f>データ加工!AC20</f>
        <v>1</v>
      </c>
      <c r="AD20" s="5">
        <f>データ加工!AD20</f>
        <v>5</v>
      </c>
      <c r="AE20" s="5">
        <f>データ加工!AE20</f>
        <v>4</v>
      </c>
      <c r="AF20" s="5">
        <f>データ加工!AF20</f>
        <v>13</v>
      </c>
      <c r="AG20" s="5">
        <f>データ加工!AG20</f>
        <v>7</v>
      </c>
      <c r="AH20" s="5">
        <f>データ加工!AH20</f>
        <v>2</v>
      </c>
      <c r="AI20" s="5">
        <f>データ加工!AI20</f>
        <v>156</v>
      </c>
    </row>
    <row r="21" spans="1:35" ht="14.25" thickBot="1">
      <c r="A21" s="11" t="s">
        <v>20</v>
      </c>
      <c r="B21" s="2" t="str">
        <f>データ加工!B21</f>
        <v>金融・保険サービス</v>
      </c>
      <c r="C21" s="5">
        <f>データ加工!C21</f>
        <v>271</v>
      </c>
      <c r="D21" s="5">
        <f>データ加工!D21</f>
        <v>247</v>
      </c>
      <c r="E21" s="5">
        <f>データ加工!E21</f>
        <v>268</v>
      </c>
      <c r="F21" s="5">
        <f>データ加工!F21</f>
        <v>1225</v>
      </c>
      <c r="G21" s="5">
        <f>データ加工!G21</f>
        <v>140</v>
      </c>
      <c r="H21" s="5">
        <f>データ加工!H21</f>
        <v>105</v>
      </c>
      <c r="I21" s="5">
        <f>データ加工!I21</f>
        <v>434</v>
      </c>
      <c r="J21" s="5">
        <f>データ加工!J21</f>
        <v>591</v>
      </c>
      <c r="K21" s="5">
        <f>データ加工!K21</f>
        <v>53</v>
      </c>
      <c r="L21" s="5">
        <f>データ加工!L21</f>
        <v>244</v>
      </c>
      <c r="M21" s="5">
        <f>データ加工!M21</f>
        <v>108</v>
      </c>
      <c r="N21" s="5">
        <f>データ加工!N21</f>
        <v>489</v>
      </c>
      <c r="O21" s="5">
        <f>データ加工!O21</f>
        <v>207</v>
      </c>
      <c r="P21" s="5">
        <f>データ加工!P21</f>
        <v>116</v>
      </c>
      <c r="Q21" s="5">
        <f>データ加工!Q21</f>
        <v>4498</v>
      </c>
      <c r="T21" s="2" t="str">
        <f>データ加工!T21</f>
        <v>金融・保険サービス</v>
      </c>
      <c r="U21" s="5">
        <f>データ加工!U21</f>
        <v>1198</v>
      </c>
      <c r="V21" s="5">
        <f>データ加工!V21</f>
        <v>680</v>
      </c>
      <c r="W21" s="5">
        <f>データ加工!W21</f>
        <v>1349</v>
      </c>
      <c r="X21" s="5">
        <f>データ加工!X21</f>
        <v>5656</v>
      </c>
      <c r="Y21" s="5">
        <f>データ加工!Y21</f>
        <v>859</v>
      </c>
      <c r="Z21" s="5">
        <f>データ加工!Z21</f>
        <v>529</v>
      </c>
      <c r="AA21" s="5">
        <f>データ加工!AA21</f>
        <v>2073</v>
      </c>
      <c r="AB21" s="5">
        <f>データ加工!AB21</f>
        <v>3086</v>
      </c>
      <c r="AC21" s="5">
        <f>データ加工!AC21</f>
        <v>308</v>
      </c>
      <c r="AD21" s="5">
        <f>データ加工!AD21</f>
        <v>1746</v>
      </c>
      <c r="AE21" s="5">
        <f>データ加工!AE21</f>
        <v>592</v>
      </c>
      <c r="AF21" s="5">
        <f>データ加工!AF21</f>
        <v>2228</v>
      </c>
      <c r="AG21" s="5">
        <f>データ加工!AG21</f>
        <v>623</v>
      </c>
      <c r="AH21" s="5">
        <f>データ加工!AH21</f>
        <v>175</v>
      </c>
      <c r="AI21" s="5">
        <f>データ加工!AI21</f>
        <v>21102</v>
      </c>
    </row>
    <row r="22" spans="1:35" ht="14.25" thickBot="1">
      <c r="A22" s="11" t="s">
        <v>21</v>
      </c>
      <c r="B22" s="2" t="str">
        <f>データ加工!B22</f>
        <v>運輸・通信サービス</v>
      </c>
      <c r="C22" s="5">
        <f>データ加工!C22</f>
        <v>1165</v>
      </c>
      <c r="D22" s="5">
        <f>データ加工!D22</f>
        <v>836</v>
      </c>
      <c r="E22" s="5">
        <f>データ加工!E22</f>
        <v>968</v>
      </c>
      <c r="F22" s="5">
        <f>データ加工!F22</f>
        <v>6189</v>
      </c>
      <c r="G22" s="5">
        <f>データ加工!G22</f>
        <v>697</v>
      </c>
      <c r="H22" s="5">
        <f>データ加工!H22</f>
        <v>440</v>
      </c>
      <c r="I22" s="5">
        <f>データ加工!I22</f>
        <v>2160</v>
      </c>
      <c r="J22" s="5">
        <f>データ加工!J22</f>
        <v>3224</v>
      </c>
      <c r="K22" s="5">
        <f>データ加工!K22</f>
        <v>195</v>
      </c>
      <c r="L22" s="5">
        <f>データ加工!L22</f>
        <v>972</v>
      </c>
      <c r="M22" s="5">
        <f>データ加工!M22</f>
        <v>465</v>
      </c>
      <c r="N22" s="5">
        <f>データ加工!N22</f>
        <v>1773</v>
      </c>
      <c r="O22" s="5">
        <f>データ加工!O22</f>
        <v>535</v>
      </c>
      <c r="P22" s="5">
        <f>データ加工!P22</f>
        <v>238</v>
      </c>
      <c r="Q22" s="5">
        <f>データ加工!Q22</f>
        <v>19857</v>
      </c>
      <c r="T22" s="2" t="str">
        <f>データ加工!T22</f>
        <v>運輸・通信サービス</v>
      </c>
      <c r="U22" s="5">
        <f>データ加工!U22</f>
        <v>910</v>
      </c>
      <c r="V22" s="5">
        <f>データ加工!V22</f>
        <v>566</v>
      </c>
      <c r="W22" s="5">
        <f>データ加工!W22</f>
        <v>1031</v>
      </c>
      <c r="X22" s="5">
        <f>データ加工!X22</f>
        <v>6503</v>
      </c>
      <c r="Y22" s="5">
        <f>データ加工!Y22</f>
        <v>666</v>
      </c>
      <c r="Z22" s="5">
        <f>データ加工!Z22</f>
        <v>581</v>
      </c>
      <c r="AA22" s="5">
        <f>データ加工!AA22</f>
        <v>1813</v>
      </c>
      <c r="AB22" s="5">
        <f>データ加工!AB22</f>
        <v>4146</v>
      </c>
      <c r="AC22" s="5">
        <f>データ加工!AC22</f>
        <v>214</v>
      </c>
      <c r="AD22" s="5">
        <f>データ加工!AD22</f>
        <v>1271</v>
      </c>
      <c r="AE22" s="5">
        <f>データ加工!AE22</f>
        <v>560</v>
      </c>
      <c r="AF22" s="5">
        <f>データ加工!AF22</f>
        <v>1858</v>
      </c>
      <c r="AG22" s="5">
        <f>データ加工!AG22</f>
        <v>467</v>
      </c>
      <c r="AH22" s="5">
        <f>データ加工!AH22</f>
        <v>98</v>
      </c>
      <c r="AI22" s="5">
        <f>データ加工!AI22</f>
        <v>20684</v>
      </c>
    </row>
    <row r="23" spans="1:35" ht="14.25" thickBot="1">
      <c r="A23" s="11" t="s">
        <v>22</v>
      </c>
      <c r="B23" s="2" t="str">
        <f>データ加工!B23</f>
        <v>教育サービス</v>
      </c>
      <c r="C23" s="5">
        <f>データ加工!C23</f>
        <v>17</v>
      </c>
      <c r="D23" s="5">
        <f>データ加工!D23</f>
        <v>8</v>
      </c>
      <c r="E23" s="5">
        <f>データ加工!E23</f>
        <v>13</v>
      </c>
      <c r="F23" s="5">
        <f>データ加工!F23</f>
        <v>91</v>
      </c>
      <c r="G23" s="5">
        <f>データ加工!G23</f>
        <v>6</v>
      </c>
      <c r="H23" s="5">
        <f>データ加工!H23</f>
        <v>3</v>
      </c>
      <c r="I23" s="5">
        <f>データ加工!I23</f>
        <v>18</v>
      </c>
      <c r="J23" s="5">
        <f>データ加工!J23</f>
        <v>65</v>
      </c>
      <c r="K23" s="5">
        <f>データ加工!K23</f>
        <v>1</v>
      </c>
      <c r="L23" s="5">
        <f>データ加工!L23</f>
        <v>14</v>
      </c>
      <c r="M23" s="5">
        <f>データ加工!M23</f>
        <v>7</v>
      </c>
      <c r="N23" s="5">
        <f>データ加工!N23</f>
        <v>34</v>
      </c>
      <c r="O23" s="5">
        <f>データ加工!O23</f>
        <v>8</v>
      </c>
      <c r="P23" s="5">
        <f>データ加工!P23</f>
        <v>15</v>
      </c>
      <c r="Q23" s="5">
        <f>データ加工!Q23</f>
        <v>300</v>
      </c>
      <c r="T23" s="2" t="str">
        <f>データ加工!T23</f>
        <v>教育サービス</v>
      </c>
      <c r="U23" s="5">
        <f>データ加工!U23</f>
        <v>4</v>
      </c>
      <c r="V23" s="5">
        <f>データ加工!V23</f>
        <v>3</v>
      </c>
      <c r="W23" s="5">
        <f>データ加工!W23</f>
        <v>2</v>
      </c>
      <c r="X23" s="5">
        <f>データ加工!X23</f>
        <v>12</v>
      </c>
      <c r="Y23" s="5">
        <f>データ加工!Y23</f>
        <v>2</v>
      </c>
      <c r="Z23" s="5">
        <f>データ加工!Z23</f>
        <v>0</v>
      </c>
      <c r="AA23" s="5">
        <f>データ加工!AA23</f>
        <v>6</v>
      </c>
      <c r="AB23" s="5">
        <f>データ加工!AB23</f>
        <v>10</v>
      </c>
      <c r="AC23" s="5">
        <f>データ加工!AC23</f>
        <v>0</v>
      </c>
      <c r="AD23" s="5">
        <f>データ加工!AD23</f>
        <v>2</v>
      </c>
      <c r="AE23" s="5">
        <f>データ加工!AE23</f>
        <v>2</v>
      </c>
      <c r="AF23" s="5">
        <f>データ加工!AF23</f>
        <v>5</v>
      </c>
      <c r="AG23" s="5">
        <f>データ加工!AG23</f>
        <v>1</v>
      </c>
      <c r="AH23" s="5">
        <f>データ加工!AH23</f>
        <v>1</v>
      </c>
      <c r="AI23" s="5">
        <f>データ加工!AI23</f>
        <v>50</v>
      </c>
    </row>
    <row r="24" spans="1:35" ht="14.25" thickBot="1">
      <c r="A24" s="11" t="s">
        <v>23</v>
      </c>
      <c r="B24" s="2" t="str">
        <f>データ加工!B24</f>
        <v>教養・娯楽サービス</v>
      </c>
      <c r="C24" s="5">
        <f>データ加工!C24</f>
        <v>94</v>
      </c>
      <c r="D24" s="5">
        <f>データ加工!D24</f>
        <v>57</v>
      </c>
      <c r="E24" s="5">
        <f>データ加工!E24</f>
        <v>110</v>
      </c>
      <c r="F24" s="5">
        <f>データ加工!F24</f>
        <v>1348</v>
      </c>
      <c r="G24" s="5">
        <f>データ加工!G24</f>
        <v>55</v>
      </c>
      <c r="H24" s="5">
        <f>データ加工!H24</f>
        <v>23</v>
      </c>
      <c r="I24" s="5">
        <f>データ加工!I24</f>
        <v>292</v>
      </c>
      <c r="J24" s="5">
        <f>データ加工!J24</f>
        <v>497</v>
      </c>
      <c r="K24" s="5">
        <f>データ加工!K24</f>
        <v>11</v>
      </c>
      <c r="L24" s="5">
        <f>データ加工!L24</f>
        <v>82</v>
      </c>
      <c r="M24" s="5">
        <f>データ加工!M24</f>
        <v>34</v>
      </c>
      <c r="N24" s="5">
        <f>データ加工!N24</f>
        <v>203</v>
      </c>
      <c r="O24" s="5">
        <f>データ加工!O24</f>
        <v>59</v>
      </c>
      <c r="P24" s="5">
        <f>データ加工!P24</f>
        <v>45</v>
      </c>
      <c r="Q24" s="5">
        <f>データ加工!Q24</f>
        <v>2910</v>
      </c>
      <c r="T24" s="2" t="str">
        <f>データ加工!T24</f>
        <v>教養・娯楽サービス</v>
      </c>
      <c r="U24" s="5">
        <f>データ加工!U24</f>
        <v>126</v>
      </c>
      <c r="V24" s="5">
        <f>データ加工!V24</f>
        <v>85</v>
      </c>
      <c r="W24" s="5">
        <f>データ加工!W24</f>
        <v>123</v>
      </c>
      <c r="X24" s="5">
        <f>データ加工!X24</f>
        <v>859</v>
      </c>
      <c r="Y24" s="5">
        <f>データ加工!Y24</f>
        <v>91</v>
      </c>
      <c r="Z24" s="5">
        <f>データ加工!Z24</f>
        <v>73</v>
      </c>
      <c r="AA24" s="5">
        <f>データ加工!AA24</f>
        <v>305</v>
      </c>
      <c r="AB24" s="5">
        <f>データ加工!AB24</f>
        <v>448</v>
      </c>
      <c r="AC24" s="5">
        <f>データ加工!AC24</f>
        <v>30</v>
      </c>
      <c r="AD24" s="5">
        <f>データ加工!AD24</f>
        <v>145</v>
      </c>
      <c r="AE24" s="5">
        <f>データ加工!AE24</f>
        <v>60</v>
      </c>
      <c r="AF24" s="5">
        <f>データ加工!AF24</f>
        <v>224</v>
      </c>
      <c r="AG24" s="5">
        <f>データ加工!AG24</f>
        <v>66</v>
      </c>
      <c r="AH24" s="5">
        <f>データ加工!AH24</f>
        <v>30</v>
      </c>
      <c r="AI24" s="5">
        <f>データ加工!AI24</f>
        <v>2665</v>
      </c>
    </row>
    <row r="25" spans="1:35" ht="14.25" thickBot="1">
      <c r="A25" s="11" t="s">
        <v>24</v>
      </c>
      <c r="B25" s="2" t="str">
        <f>データ加工!B25</f>
        <v>保健・福祉サービス</v>
      </c>
      <c r="C25" s="5">
        <f>データ加工!C25</f>
        <v>137</v>
      </c>
      <c r="D25" s="5">
        <f>データ加工!D25</f>
        <v>114</v>
      </c>
      <c r="E25" s="5">
        <f>データ加工!E25</f>
        <v>125</v>
      </c>
      <c r="F25" s="5">
        <f>データ加工!F25</f>
        <v>1555</v>
      </c>
      <c r="G25" s="5">
        <f>データ加工!G25</f>
        <v>68</v>
      </c>
      <c r="H25" s="5">
        <f>データ加工!H25</f>
        <v>54</v>
      </c>
      <c r="I25" s="5">
        <f>データ加工!I25</f>
        <v>468</v>
      </c>
      <c r="J25" s="5">
        <f>データ加工!J25</f>
        <v>705</v>
      </c>
      <c r="K25" s="5">
        <f>データ加工!K25</f>
        <v>10</v>
      </c>
      <c r="L25" s="5">
        <f>データ加工!L25</f>
        <v>163</v>
      </c>
      <c r="M25" s="5">
        <f>データ加工!M25</f>
        <v>70</v>
      </c>
      <c r="N25" s="5">
        <f>データ加工!N25</f>
        <v>652</v>
      </c>
      <c r="O25" s="5">
        <f>データ加工!O25</f>
        <v>82</v>
      </c>
      <c r="P25" s="5">
        <f>データ加工!P25</f>
        <v>40</v>
      </c>
      <c r="Q25" s="5">
        <f>データ加工!Q25</f>
        <v>4243</v>
      </c>
      <c r="T25" s="2" t="str">
        <f>データ加工!T25</f>
        <v>保健・福祉サービス</v>
      </c>
      <c r="U25" s="5">
        <f>データ加工!U25</f>
        <v>409</v>
      </c>
      <c r="V25" s="5">
        <f>データ加工!V25</f>
        <v>237</v>
      </c>
      <c r="W25" s="5">
        <f>データ加工!W25</f>
        <v>519</v>
      </c>
      <c r="X25" s="5">
        <f>データ加工!X25</f>
        <v>2263</v>
      </c>
      <c r="Y25" s="5">
        <f>データ加工!Y25</f>
        <v>228</v>
      </c>
      <c r="Z25" s="5">
        <f>データ加工!Z25</f>
        <v>160</v>
      </c>
      <c r="AA25" s="5">
        <f>データ加工!AA25</f>
        <v>413</v>
      </c>
      <c r="AB25" s="5">
        <f>データ加工!AB25</f>
        <v>1089</v>
      </c>
      <c r="AC25" s="5">
        <f>データ加工!AC25</f>
        <v>151</v>
      </c>
      <c r="AD25" s="5">
        <f>データ加工!AD25</f>
        <v>446</v>
      </c>
      <c r="AE25" s="5">
        <f>データ加工!AE25</f>
        <v>325</v>
      </c>
      <c r="AF25" s="5">
        <f>データ加工!AF25</f>
        <v>840</v>
      </c>
      <c r="AG25" s="5">
        <f>データ加工!AG25</f>
        <v>291</v>
      </c>
      <c r="AH25" s="5">
        <f>データ加工!AH25</f>
        <v>76</v>
      </c>
      <c r="AI25" s="5">
        <f>データ加工!AI25</f>
        <v>7447</v>
      </c>
    </row>
    <row r="26" spans="1:35" ht="14.25" thickBot="1">
      <c r="A26" s="11" t="s">
        <v>25</v>
      </c>
      <c r="B26" s="2" t="str">
        <f>データ加工!B26</f>
        <v>他の役務</v>
      </c>
      <c r="C26" s="5">
        <f>データ加工!C26</f>
        <v>109</v>
      </c>
      <c r="D26" s="5">
        <f>データ加工!D26</f>
        <v>81</v>
      </c>
      <c r="E26" s="5">
        <f>データ加工!E26</f>
        <v>105</v>
      </c>
      <c r="F26" s="5">
        <f>データ加工!F26</f>
        <v>916</v>
      </c>
      <c r="G26" s="5">
        <f>データ加工!G26</f>
        <v>69</v>
      </c>
      <c r="H26" s="5">
        <f>データ加工!H26</f>
        <v>60</v>
      </c>
      <c r="I26" s="5">
        <f>データ加工!I26</f>
        <v>324</v>
      </c>
      <c r="J26" s="5">
        <f>データ加工!J26</f>
        <v>398</v>
      </c>
      <c r="K26" s="5">
        <f>データ加工!K26</f>
        <v>12</v>
      </c>
      <c r="L26" s="5">
        <f>データ加工!L26</f>
        <v>85</v>
      </c>
      <c r="M26" s="5">
        <f>データ加工!M26</f>
        <v>31</v>
      </c>
      <c r="N26" s="5">
        <f>データ加工!N26</f>
        <v>211</v>
      </c>
      <c r="O26" s="5">
        <f>データ加工!O26</f>
        <v>45</v>
      </c>
      <c r="P26" s="5">
        <f>データ加工!P26</f>
        <v>25</v>
      </c>
      <c r="Q26" s="5">
        <f>データ加工!Q26</f>
        <v>2471</v>
      </c>
      <c r="T26" s="2" t="str">
        <f>データ加工!T26</f>
        <v>他の役務</v>
      </c>
      <c r="U26" s="5">
        <f>データ加工!U26</f>
        <v>354</v>
      </c>
      <c r="V26" s="5">
        <f>データ加工!V26</f>
        <v>218</v>
      </c>
      <c r="W26" s="5">
        <f>データ加工!W26</f>
        <v>411</v>
      </c>
      <c r="X26" s="5">
        <f>データ加工!X26</f>
        <v>2503</v>
      </c>
      <c r="Y26" s="5">
        <f>データ加工!Y26</f>
        <v>315</v>
      </c>
      <c r="Z26" s="5">
        <f>データ加工!Z26</f>
        <v>224</v>
      </c>
      <c r="AA26" s="5">
        <f>データ加工!AA26</f>
        <v>642</v>
      </c>
      <c r="AB26" s="5">
        <f>データ加工!AB26</f>
        <v>1284</v>
      </c>
      <c r="AC26" s="5">
        <f>データ加工!AC26</f>
        <v>84</v>
      </c>
      <c r="AD26" s="5">
        <f>データ加工!AD26</f>
        <v>458</v>
      </c>
      <c r="AE26" s="5">
        <f>データ加工!AE26</f>
        <v>200</v>
      </c>
      <c r="AF26" s="5">
        <f>データ加工!AF26</f>
        <v>791</v>
      </c>
      <c r="AG26" s="5">
        <f>データ加工!AG26</f>
        <v>186</v>
      </c>
      <c r="AH26" s="5">
        <f>データ加工!AH26</f>
        <v>76</v>
      </c>
      <c r="AI26" s="5">
        <f>データ加工!AI26</f>
        <v>7746</v>
      </c>
    </row>
    <row r="27" spans="1:35" ht="14.25" thickBot="1">
      <c r="A27" s="11" t="s">
        <v>26</v>
      </c>
      <c r="B27" s="2" t="str">
        <f>データ加工!B27</f>
        <v>内職・副業・ねずみ講</v>
      </c>
      <c r="C27" s="5">
        <f>データ加工!C27</f>
        <v>28</v>
      </c>
      <c r="D27" s="5">
        <f>データ加工!D27</f>
        <v>15</v>
      </c>
      <c r="E27" s="5">
        <f>データ加工!E27</f>
        <v>24</v>
      </c>
      <c r="F27" s="5">
        <f>データ加工!F27</f>
        <v>404</v>
      </c>
      <c r="G27" s="5">
        <f>データ加工!G27</f>
        <v>11</v>
      </c>
      <c r="H27" s="5">
        <f>データ加工!H27</f>
        <v>10</v>
      </c>
      <c r="I27" s="5">
        <f>データ加工!I27</f>
        <v>89</v>
      </c>
      <c r="J27" s="5">
        <f>データ加工!J27</f>
        <v>122</v>
      </c>
      <c r="K27" s="5">
        <f>データ加工!K27</f>
        <v>5</v>
      </c>
      <c r="L27" s="5">
        <f>データ加工!L27</f>
        <v>44</v>
      </c>
      <c r="M27" s="5">
        <f>データ加工!M27</f>
        <v>4</v>
      </c>
      <c r="N27" s="5">
        <f>データ加工!N27</f>
        <v>45</v>
      </c>
      <c r="O27" s="5">
        <f>データ加工!O27</f>
        <v>5</v>
      </c>
      <c r="P27" s="5">
        <f>データ加工!P27</f>
        <v>5</v>
      </c>
      <c r="Q27" s="5">
        <f>データ加工!Q27</f>
        <v>811</v>
      </c>
      <c r="T27" s="2" t="str">
        <f>データ加工!T27</f>
        <v>内職・副業・ねずみ講</v>
      </c>
      <c r="U27" s="5">
        <f>データ加工!U27</f>
        <v>6</v>
      </c>
      <c r="V27" s="5">
        <f>データ加工!V27</f>
        <v>3</v>
      </c>
      <c r="W27" s="5">
        <f>データ加工!W27</f>
        <v>13</v>
      </c>
      <c r="X27" s="5">
        <f>データ加工!X27</f>
        <v>44</v>
      </c>
      <c r="Y27" s="5">
        <f>データ加工!Y27</f>
        <v>1</v>
      </c>
      <c r="Z27" s="5">
        <f>データ加工!Z27</f>
        <v>6</v>
      </c>
      <c r="AA27" s="5">
        <f>データ加工!AA27</f>
        <v>22</v>
      </c>
      <c r="AB27" s="5">
        <f>データ加工!AB27</f>
        <v>26</v>
      </c>
      <c r="AC27" s="5">
        <f>データ加工!AC27</f>
        <v>3</v>
      </c>
      <c r="AD27" s="5">
        <f>データ加工!AD27</f>
        <v>8</v>
      </c>
      <c r="AE27" s="5">
        <f>データ加工!AE27</f>
        <v>0</v>
      </c>
      <c r="AF27" s="5">
        <f>データ加工!AF27</f>
        <v>18</v>
      </c>
      <c r="AG27" s="5">
        <f>データ加工!AG27</f>
        <v>6</v>
      </c>
      <c r="AH27" s="5">
        <f>データ加工!AH27</f>
        <v>2</v>
      </c>
      <c r="AI27" s="5">
        <f>データ加工!AI27</f>
        <v>158</v>
      </c>
    </row>
    <row r="28" spans="1:35" ht="14.25" thickBot="1">
      <c r="A28" s="11" t="s">
        <v>27</v>
      </c>
      <c r="B28" s="2" t="str">
        <f>データ加工!B28</f>
        <v>他の行政サービス</v>
      </c>
      <c r="C28" s="5">
        <f>データ加工!C28</f>
        <v>3</v>
      </c>
      <c r="D28" s="5">
        <f>データ加工!D28</f>
        <v>5</v>
      </c>
      <c r="E28" s="5">
        <f>データ加工!E28</f>
        <v>2</v>
      </c>
      <c r="F28" s="5">
        <f>データ加工!F28</f>
        <v>32</v>
      </c>
      <c r="G28" s="5">
        <f>データ加工!G28</f>
        <v>9</v>
      </c>
      <c r="H28" s="5">
        <f>データ加工!H28</f>
        <v>2</v>
      </c>
      <c r="I28" s="5">
        <f>データ加工!I28</f>
        <v>7</v>
      </c>
      <c r="J28" s="5">
        <f>データ加工!J28</f>
        <v>12</v>
      </c>
      <c r="K28" s="5">
        <f>データ加工!K28</f>
        <v>3</v>
      </c>
      <c r="L28" s="5">
        <f>データ加工!L28</f>
        <v>5</v>
      </c>
      <c r="M28" s="5">
        <f>データ加工!M28</f>
        <v>2</v>
      </c>
      <c r="N28" s="5">
        <f>データ加工!N28</f>
        <v>15</v>
      </c>
      <c r="O28" s="5">
        <f>データ加工!O28</f>
        <v>4</v>
      </c>
      <c r="P28" s="5">
        <f>データ加工!P28</f>
        <v>1</v>
      </c>
      <c r="Q28" s="5">
        <f>データ加工!Q28</f>
        <v>102</v>
      </c>
      <c r="T28" s="2" t="str">
        <f>データ加工!T28</f>
        <v>他の行政サービス</v>
      </c>
      <c r="U28" s="5">
        <f>データ加工!U28</f>
        <v>153</v>
      </c>
      <c r="V28" s="5">
        <f>データ加工!V28</f>
        <v>49</v>
      </c>
      <c r="W28" s="5">
        <f>データ加工!W28</f>
        <v>90</v>
      </c>
      <c r="X28" s="5">
        <f>データ加工!X28</f>
        <v>270</v>
      </c>
      <c r="Y28" s="5">
        <f>データ加工!Y28</f>
        <v>52</v>
      </c>
      <c r="Z28" s="5">
        <f>データ加工!Z28</f>
        <v>38</v>
      </c>
      <c r="AA28" s="5">
        <f>データ加工!AA28</f>
        <v>50</v>
      </c>
      <c r="AB28" s="5">
        <f>データ加工!AB28</f>
        <v>135</v>
      </c>
      <c r="AC28" s="5">
        <f>データ加工!AC28</f>
        <v>24</v>
      </c>
      <c r="AD28" s="5">
        <f>データ加工!AD28</f>
        <v>100</v>
      </c>
      <c r="AE28" s="5">
        <f>データ加工!AE28</f>
        <v>41</v>
      </c>
      <c r="AF28" s="5">
        <f>データ加工!AF28</f>
        <v>255</v>
      </c>
      <c r="AG28" s="5">
        <f>データ加工!AG28</f>
        <v>42</v>
      </c>
      <c r="AH28" s="5">
        <f>データ加工!AH28</f>
        <v>6</v>
      </c>
      <c r="AI28" s="5">
        <f>データ加工!AI28</f>
        <v>1305</v>
      </c>
    </row>
    <row r="29" spans="1:35" ht="14.25" thickBot="1">
      <c r="A29" s="11" t="s">
        <v>28</v>
      </c>
      <c r="B29" s="2" t="str">
        <f>データ加工!B29</f>
        <v>他の相談</v>
      </c>
      <c r="C29" s="5">
        <f>データ加工!C29</f>
        <v>41</v>
      </c>
      <c r="D29" s="5">
        <f>データ加工!D29</f>
        <v>61</v>
      </c>
      <c r="E29" s="5">
        <f>データ加工!E29</f>
        <v>50</v>
      </c>
      <c r="F29" s="5">
        <f>データ加工!F29</f>
        <v>238</v>
      </c>
      <c r="G29" s="5">
        <f>データ加工!G29</f>
        <v>32</v>
      </c>
      <c r="H29" s="5">
        <f>データ加工!H29</f>
        <v>16</v>
      </c>
      <c r="I29" s="5">
        <f>データ加工!I29</f>
        <v>57</v>
      </c>
      <c r="J29" s="5">
        <f>データ加工!J29</f>
        <v>105</v>
      </c>
      <c r="K29" s="5">
        <f>データ加工!K29</f>
        <v>10</v>
      </c>
      <c r="L29" s="5">
        <f>データ加工!L29</f>
        <v>41</v>
      </c>
      <c r="M29" s="5">
        <f>データ加工!M29</f>
        <v>16</v>
      </c>
      <c r="N29" s="5">
        <f>データ加工!N29</f>
        <v>99</v>
      </c>
      <c r="O29" s="5">
        <f>データ加工!O29</f>
        <v>40</v>
      </c>
      <c r="P29" s="5">
        <f>データ加工!P29</f>
        <v>21</v>
      </c>
      <c r="Q29" s="5">
        <f>データ加工!Q29</f>
        <v>827</v>
      </c>
      <c r="T29" s="2" t="str">
        <f>データ加工!T29</f>
        <v>他の相談</v>
      </c>
      <c r="U29" s="5">
        <f>データ加工!U29</f>
        <v>254</v>
      </c>
      <c r="V29" s="5">
        <f>データ加工!V29</f>
        <v>279</v>
      </c>
      <c r="W29" s="5">
        <f>データ加工!W29</f>
        <v>314</v>
      </c>
      <c r="X29" s="5">
        <f>データ加工!X29</f>
        <v>1023</v>
      </c>
      <c r="Y29" s="5">
        <f>データ加工!Y29</f>
        <v>201</v>
      </c>
      <c r="Z29" s="5">
        <f>データ加工!Z29</f>
        <v>141</v>
      </c>
      <c r="AA29" s="5">
        <f>データ加工!AA29</f>
        <v>296</v>
      </c>
      <c r="AB29" s="5">
        <f>データ加工!AB29</f>
        <v>560</v>
      </c>
      <c r="AC29" s="5">
        <f>データ加工!AC29</f>
        <v>58</v>
      </c>
      <c r="AD29" s="5">
        <f>データ加工!AD29</f>
        <v>384</v>
      </c>
      <c r="AE29" s="5">
        <f>データ加工!AE29</f>
        <v>123</v>
      </c>
      <c r="AF29" s="5">
        <f>データ加工!AF29</f>
        <v>499</v>
      </c>
      <c r="AG29" s="5">
        <f>データ加工!AG29</f>
        <v>228</v>
      </c>
      <c r="AH29" s="5">
        <f>データ加工!AH29</f>
        <v>26</v>
      </c>
      <c r="AI29" s="5">
        <f>データ加工!AI29</f>
        <v>4386</v>
      </c>
    </row>
    <row r="30" spans="1:35" ht="14.25" hidden="1" thickBot="1">
      <c r="A30" s="11" t="s">
        <v>29</v>
      </c>
      <c r="B30" s="2" t="str">
        <f>データ加工!B30</f>
        <v>合計</v>
      </c>
      <c r="C30" s="5">
        <f>データ加工!C30</f>
        <v>3128</v>
      </c>
      <c r="D30" s="5">
        <f>データ加工!D30</f>
        <v>2248</v>
      </c>
      <c r="E30" s="5">
        <f>データ加工!E30</f>
        <v>2763</v>
      </c>
      <c r="F30" s="5">
        <f>データ加工!F30</f>
        <v>20552</v>
      </c>
      <c r="G30" s="5">
        <f>データ加工!G30</f>
        <v>1833</v>
      </c>
      <c r="H30" s="5">
        <f>データ加工!H30</f>
        <v>1204</v>
      </c>
      <c r="I30" s="5">
        <f>データ加工!I30</f>
        <v>6236</v>
      </c>
      <c r="J30" s="5">
        <f>データ加工!J30</f>
        <v>9670</v>
      </c>
      <c r="K30" s="5">
        <f>データ加工!K30</f>
        <v>462</v>
      </c>
      <c r="L30" s="5">
        <f>データ加工!L30</f>
        <v>2666</v>
      </c>
      <c r="M30" s="5">
        <f>データ加工!M30</f>
        <v>1249</v>
      </c>
      <c r="N30" s="5">
        <f>データ加工!N30</f>
        <v>5775</v>
      </c>
      <c r="O30" s="5">
        <f>データ加工!O30</f>
        <v>1535</v>
      </c>
      <c r="P30" s="5">
        <f>データ加工!P30</f>
        <v>876</v>
      </c>
      <c r="Q30" s="5">
        <f>データ加工!Q30</f>
        <v>60197</v>
      </c>
      <c r="T30" s="2" t="str">
        <f>データ加工!T30</f>
        <v>合計</v>
      </c>
      <c r="U30" s="5">
        <f>データ加工!U30</f>
        <v>8083</v>
      </c>
      <c r="V30" s="5">
        <f>データ加工!V30</f>
        <v>4667</v>
      </c>
      <c r="W30" s="5">
        <f>データ加工!W30</f>
        <v>8079</v>
      </c>
      <c r="X30" s="5">
        <f>データ加工!X30</f>
        <v>38305</v>
      </c>
      <c r="Y30" s="5">
        <f>データ加工!Y30</f>
        <v>5601</v>
      </c>
      <c r="Z30" s="5">
        <f>データ加工!Z30</f>
        <v>3968</v>
      </c>
      <c r="AA30" s="5">
        <f>データ加工!AA30</f>
        <v>12188</v>
      </c>
      <c r="AB30" s="5">
        <f>データ加工!AB30</f>
        <v>22846</v>
      </c>
      <c r="AC30" s="5">
        <f>データ加工!AC30</f>
        <v>1767</v>
      </c>
      <c r="AD30" s="5">
        <f>データ加工!AD30</f>
        <v>9466</v>
      </c>
      <c r="AE30" s="5">
        <f>データ加工!AE30</f>
        <v>4375</v>
      </c>
      <c r="AF30" s="5">
        <f>データ加工!AF30</f>
        <v>14956</v>
      </c>
      <c r="AG30" s="5">
        <f>データ加工!AG30</f>
        <v>4202</v>
      </c>
      <c r="AH30" s="5">
        <f>データ加工!AH30</f>
        <v>1154</v>
      </c>
      <c r="AI30" s="5">
        <f>データ加工!AI30</f>
        <v>139657</v>
      </c>
    </row>
    <row r="31" spans="1:35" ht="14.25" hidden="1" thickBot="1">
      <c r="A31" s="11" t="s">
        <v>30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  <c r="T31" s="2">
        <f>データ加工!T31</f>
        <v>0</v>
      </c>
      <c r="U31" s="5">
        <f>データ加工!U31</f>
        <v>0</v>
      </c>
      <c r="V31" s="5">
        <f>データ加工!V31</f>
        <v>0</v>
      </c>
      <c r="W31" s="5">
        <f>データ加工!W31</f>
        <v>0</v>
      </c>
      <c r="X31" s="5">
        <f>データ加工!X31</f>
        <v>0</v>
      </c>
      <c r="Y31" s="5">
        <f>データ加工!Y31</f>
        <v>0</v>
      </c>
      <c r="Z31" s="5">
        <f>データ加工!Z31</f>
        <v>0</v>
      </c>
      <c r="AA31" s="5">
        <f>データ加工!AA31</f>
        <v>0</v>
      </c>
      <c r="AB31" s="5">
        <f>データ加工!AB31</f>
        <v>0</v>
      </c>
      <c r="AC31" s="5">
        <f>データ加工!AC31</f>
        <v>0</v>
      </c>
      <c r="AD31" s="5">
        <f>データ加工!AD31</f>
        <v>0</v>
      </c>
      <c r="AE31" s="5">
        <f>データ加工!AE31</f>
        <v>0</v>
      </c>
      <c r="AF31" s="5">
        <f>データ加工!AF31</f>
        <v>0</v>
      </c>
      <c r="AG31" s="5">
        <f>データ加工!AG31</f>
        <v>0</v>
      </c>
      <c r="AH31" s="5">
        <f>データ加工!AH31</f>
        <v>0</v>
      </c>
      <c r="AI31" s="5">
        <f>データ加工!AI31</f>
        <v>0</v>
      </c>
    </row>
    <row r="32" spans="1:35" ht="14.25" hidden="1" thickBot="1">
      <c r="A32" s="11" t="s">
        <v>31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  <c r="T32" s="2">
        <f>データ加工!T32</f>
        <v>0</v>
      </c>
      <c r="U32" s="5">
        <f>データ加工!U32</f>
        <v>0</v>
      </c>
      <c r="V32" s="5">
        <f>データ加工!V32</f>
        <v>0</v>
      </c>
      <c r="W32" s="5">
        <f>データ加工!W32</f>
        <v>0</v>
      </c>
      <c r="X32" s="5">
        <f>データ加工!X32</f>
        <v>0</v>
      </c>
      <c r="Y32" s="5">
        <f>データ加工!Y32</f>
        <v>0</v>
      </c>
      <c r="Z32" s="5">
        <f>データ加工!Z32</f>
        <v>0</v>
      </c>
      <c r="AA32" s="5">
        <f>データ加工!AA32</f>
        <v>0</v>
      </c>
      <c r="AB32" s="5">
        <f>データ加工!AB32</f>
        <v>0</v>
      </c>
      <c r="AC32" s="5">
        <f>データ加工!AC32</f>
        <v>0</v>
      </c>
      <c r="AD32" s="5">
        <f>データ加工!AD32</f>
        <v>0</v>
      </c>
      <c r="AE32" s="5">
        <f>データ加工!AE32</f>
        <v>0</v>
      </c>
      <c r="AF32" s="5">
        <f>データ加工!AF32</f>
        <v>0</v>
      </c>
      <c r="AG32" s="5">
        <f>データ加工!AG32</f>
        <v>0</v>
      </c>
      <c r="AH32" s="5">
        <f>データ加工!AH32</f>
        <v>0</v>
      </c>
      <c r="AI32" s="5">
        <f>データ加工!AI32</f>
        <v>0</v>
      </c>
    </row>
    <row r="33" spans="1:35" ht="14.25" hidden="1" thickBot="1">
      <c r="A33" s="11" t="s">
        <v>32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  <c r="T33" s="2">
        <f>データ加工!T33</f>
        <v>0</v>
      </c>
      <c r="U33" s="5">
        <f>データ加工!U33</f>
        <v>0</v>
      </c>
      <c r="V33" s="5">
        <f>データ加工!V33</f>
        <v>0</v>
      </c>
      <c r="W33" s="5">
        <f>データ加工!W33</f>
        <v>0</v>
      </c>
      <c r="X33" s="5">
        <f>データ加工!X33</f>
        <v>0</v>
      </c>
      <c r="Y33" s="5">
        <f>データ加工!Y33</f>
        <v>0</v>
      </c>
      <c r="Z33" s="5">
        <f>データ加工!Z33</f>
        <v>0</v>
      </c>
      <c r="AA33" s="5">
        <f>データ加工!AA33</f>
        <v>0</v>
      </c>
      <c r="AB33" s="5">
        <f>データ加工!AB33</f>
        <v>0</v>
      </c>
      <c r="AC33" s="5">
        <f>データ加工!AC33</f>
        <v>0</v>
      </c>
      <c r="AD33" s="5">
        <f>データ加工!AD33</f>
        <v>0</v>
      </c>
      <c r="AE33" s="5">
        <f>データ加工!AE33</f>
        <v>0</v>
      </c>
      <c r="AF33" s="5">
        <f>データ加工!AF33</f>
        <v>0</v>
      </c>
      <c r="AG33" s="5">
        <f>データ加工!AG33</f>
        <v>0</v>
      </c>
      <c r="AH33" s="5">
        <f>データ加工!AH33</f>
        <v>0</v>
      </c>
      <c r="AI33" s="5">
        <f>データ加工!AI33</f>
        <v>0</v>
      </c>
    </row>
    <row r="34" spans="1:35" ht="14.25" hidden="1" thickBot="1">
      <c r="A34" s="11" t="s">
        <v>33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  <c r="T34" s="2">
        <f>データ加工!T34</f>
        <v>0</v>
      </c>
      <c r="U34" s="5">
        <f>データ加工!U34</f>
        <v>0</v>
      </c>
      <c r="V34" s="5">
        <f>データ加工!V34</f>
        <v>0</v>
      </c>
      <c r="W34" s="5">
        <f>データ加工!W34</f>
        <v>0</v>
      </c>
      <c r="X34" s="5">
        <f>データ加工!X34</f>
        <v>0</v>
      </c>
      <c r="Y34" s="5">
        <f>データ加工!Y34</f>
        <v>0</v>
      </c>
      <c r="Z34" s="5">
        <f>データ加工!Z34</f>
        <v>0</v>
      </c>
      <c r="AA34" s="5">
        <f>データ加工!AA34</f>
        <v>0</v>
      </c>
      <c r="AB34" s="5">
        <f>データ加工!AB34</f>
        <v>0</v>
      </c>
      <c r="AC34" s="5">
        <f>データ加工!AC34</f>
        <v>0</v>
      </c>
      <c r="AD34" s="5">
        <f>データ加工!AD34</f>
        <v>0</v>
      </c>
      <c r="AE34" s="5">
        <f>データ加工!AE34</f>
        <v>0</v>
      </c>
      <c r="AF34" s="5">
        <f>データ加工!AF34</f>
        <v>0</v>
      </c>
      <c r="AG34" s="5">
        <f>データ加工!AG34</f>
        <v>0</v>
      </c>
      <c r="AH34" s="5">
        <f>データ加工!AH34</f>
        <v>0</v>
      </c>
      <c r="AI34" s="5">
        <f>データ加工!AI34</f>
        <v>0</v>
      </c>
    </row>
    <row r="35" spans="1:35" ht="14.25" hidden="1" thickBot="1">
      <c r="A35" s="11" t="s">
        <v>34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  <c r="T35" s="2">
        <f>データ加工!T35</f>
        <v>0</v>
      </c>
      <c r="U35" s="5">
        <f>データ加工!U35</f>
        <v>0</v>
      </c>
      <c r="V35" s="5">
        <f>データ加工!V35</f>
        <v>0</v>
      </c>
      <c r="W35" s="5">
        <f>データ加工!W35</f>
        <v>0</v>
      </c>
      <c r="X35" s="5">
        <f>データ加工!X35</f>
        <v>0</v>
      </c>
      <c r="Y35" s="5">
        <f>データ加工!Y35</f>
        <v>0</v>
      </c>
      <c r="Z35" s="5">
        <f>データ加工!Z35</f>
        <v>0</v>
      </c>
      <c r="AA35" s="5">
        <f>データ加工!AA35</f>
        <v>0</v>
      </c>
      <c r="AB35" s="5">
        <f>データ加工!AB35</f>
        <v>0</v>
      </c>
      <c r="AC35" s="5">
        <f>データ加工!AC35</f>
        <v>0</v>
      </c>
      <c r="AD35" s="5">
        <f>データ加工!AD35</f>
        <v>0</v>
      </c>
      <c r="AE35" s="5">
        <f>データ加工!AE35</f>
        <v>0</v>
      </c>
      <c r="AF35" s="5">
        <f>データ加工!AF35</f>
        <v>0</v>
      </c>
      <c r="AG35" s="5">
        <f>データ加工!AG35</f>
        <v>0</v>
      </c>
      <c r="AH35" s="5">
        <f>データ加工!AH35</f>
        <v>0</v>
      </c>
      <c r="AI35" s="5">
        <f>データ加工!AI35</f>
        <v>0</v>
      </c>
    </row>
    <row r="36" spans="1:35" ht="14.25" hidden="1" thickBot="1">
      <c r="A36" s="11" t="s">
        <v>35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  <c r="T36" s="2">
        <f>データ加工!T36</f>
        <v>0</v>
      </c>
      <c r="U36" s="5">
        <f>データ加工!U36</f>
        <v>0</v>
      </c>
      <c r="V36" s="5">
        <f>データ加工!V36</f>
        <v>0</v>
      </c>
      <c r="W36" s="5">
        <f>データ加工!W36</f>
        <v>0</v>
      </c>
      <c r="X36" s="5">
        <f>データ加工!X36</f>
        <v>0</v>
      </c>
      <c r="Y36" s="5">
        <f>データ加工!Y36</f>
        <v>0</v>
      </c>
      <c r="Z36" s="5">
        <f>データ加工!Z36</f>
        <v>0</v>
      </c>
      <c r="AA36" s="5">
        <f>データ加工!AA36</f>
        <v>0</v>
      </c>
      <c r="AB36" s="5">
        <f>データ加工!AB36</f>
        <v>0</v>
      </c>
      <c r="AC36" s="5">
        <f>データ加工!AC36</f>
        <v>0</v>
      </c>
      <c r="AD36" s="5">
        <f>データ加工!AD36</f>
        <v>0</v>
      </c>
      <c r="AE36" s="5">
        <f>データ加工!AE36</f>
        <v>0</v>
      </c>
      <c r="AF36" s="5">
        <f>データ加工!AF36</f>
        <v>0</v>
      </c>
      <c r="AG36" s="5">
        <f>データ加工!AG36</f>
        <v>0</v>
      </c>
      <c r="AH36" s="5">
        <f>データ加工!AH36</f>
        <v>0</v>
      </c>
      <c r="AI36" s="5">
        <f>データ加工!AI36</f>
        <v>0</v>
      </c>
    </row>
    <row r="37" spans="1:35" ht="14.25" hidden="1" thickBot="1">
      <c r="A37" s="11" t="s">
        <v>36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  <c r="T37" s="2">
        <f>データ加工!T37</f>
        <v>0</v>
      </c>
      <c r="U37" s="5">
        <f>データ加工!U37</f>
        <v>0</v>
      </c>
      <c r="V37" s="5">
        <f>データ加工!V37</f>
        <v>0</v>
      </c>
      <c r="W37" s="5">
        <f>データ加工!W37</f>
        <v>0</v>
      </c>
      <c r="X37" s="5">
        <f>データ加工!X37</f>
        <v>0</v>
      </c>
      <c r="Y37" s="5">
        <f>データ加工!Y37</f>
        <v>0</v>
      </c>
      <c r="Z37" s="5">
        <f>データ加工!Z37</f>
        <v>0</v>
      </c>
      <c r="AA37" s="5">
        <f>データ加工!AA37</f>
        <v>0</v>
      </c>
      <c r="AB37" s="5">
        <f>データ加工!AB37</f>
        <v>0</v>
      </c>
      <c r="AC37" s="5">
        <f>データ加工!AC37</f>
        <v>0</v>
      </c>
      <c r="AD37" s="5">
        <f>データ加工!AD37</f>
        <v>0</v>
      </c>
      <c r="AE37" s="5">
        <f>データ加工!AE37</f>
        <v>0</v>
      </c>
      <c r="AF37" s="5">
        <f>データ加工!AF37</f>
        <v>0</v>
      </c>
      <c r="AG37" s="5">
        <f>データ加工!AG37</f>
        <v>0</v>
      </c>
      <c r="AH37" s="5">
        <f>データ加工!AH37</f>
        <v>0</v>
      </c>
      <c r="AI37" s="5">
        <f>データ加工!AI37</f>
        <v>0</v>
      </c>
    </row>
    <row r="38" spans="1:35" ht="14.25" hidden="1" thickBot="1">
      <c r="A38" s="11" t="s">
        <v>37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  <c r="T38" s="2">
        <f>データ加工!T38</f>
        <v>0</v>
      </c>
      <c r="U38" s="5">
        <f>データ加工!U38</f>
        <v>0</v>
      </c>
      <c r="V38" s="5">
        <f>データ加工!V38</f>
        <v>0</v>
      </c>
      <c r="W38" s="5">
        <f>データ加工!W38</f>
        <v>0</v>
      </c>
      <c r="X38" s="5">
        <f>データ加工!X38</f>
        <v>0</v>
      </c>
      <c r="Y38" s="5">
        <f>データ加工!Y38</f>
        <v>0</v>
      </c>
      <c r="Z38" s="5">
        <f>データ加工!Z38</f>
        <v>0</v>
      </c>
      <c r="AA38" s="5">
        <f>データ加工!AA38</f>
        <v>0</v>
      </c>
      <c r="AB38" s="5">
        <f>データ加工!AB38</f>
        <v>0</v>
      </c>
      <c r="AC38" s="5">
        <f>データ加工!AC38</f>
        <v>0</v>
      </c>
      <c r="AD38" s="5">
        <f>データ加工!AD38</f>
        <v>0</v>
      </c>
      <c r="AE38" s="5">
        <f>データ加工!AE38</f>
        <v>0</v>
      </c>
      <c r="AF38" s="5">
        <f>データ加工!AF38</f>
        <v>0</v>
      </c>
      <c r="AG38" s="5">
        <f>データ加工!AG38</f>
        <v>0</v>
      </c>
      <c r="AH38" s="5">
        <f>データ加工!AH38</f>
        <v>0</v>
      </c>
      <c r="AI38" s="5">
        <f>データ加工!AI38</f>
        <v>0</v>
      </c>
    </row>
    <row r="39" spans="1:35" ht="14.25" hidden="1" thickBot="1">
      <c r="A39" s="11" t="s">
        <v>38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  <c r="T39" s="2">
        <f>データ加工!T39</f>
        <v>0</v>
      </c>
      <c r="U39" s="5">
        <f>データ加工!U39</f>
        <v>0</v>
      </c>
      <c r="V39" s="5">
        <f>データ加工!V39</f>
        <v>0</v>
      </c>
      <c r="W39" s="5">
        <f>データ加工!W39</f>
        <v>0</v>
      </c>
      <c r="X39" s="5">
        <f>データ加工!X39</f>
        <v>0</v>
      </c>
      <c r="Y39" s="5">
        <f>データ加工!Y39</f>
        <v>0</v>
      </c>
      <c r="Z39" s="5">
        <f>データ加工!Z39</f>
        <v>0</v>
      </c>
      <c r="AA39" s="5">
        <f>データ加工!AA39</f>
        <v>0</v>
      </c>
      <c r="AB39" s="5">
        <f>データ加工!AB39</f>
        <v>0</v>
      </c>
      <c r="AC39" s="5">
        <f>データ加工!AC39</f>
        <v>0</v>
      </c>
      <c r="AD39" s="5">
        <f>データ加工!AD39</f>
        <v>0</v>
      </c>
      <c r="AE39" s="5">
        <f>データ加工!AE39</f>
        <v>0</v>
      </c>
      <c r="AF39" s="5">
        <f>データ加工!AF39</f>
        <v>0</v>
      </c>
      <c r="AG39" s="5">
        <f>データ加工!AG39</f>
        <v>0</v>
      </c>
      <c r="AH39" s="5">
        <f>データ加工!AH39</f>
        <v>0</v>
      </c>
      <c r="AI39" s="5">
        <f>データ加工!AI39</f>
        <v>0</v>
      </c>
    </row>
    <row r="40" spans="1:35" ht="14.25" hidden="1" thickBot="1">
      <c r="A40" s="11" t="s">
        <v>39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  <c r="T40" s="2">
        <f>データ加工!T40</f>
        <v>0</v>
      </c>
      <c r="U40" s="5">
        <f>データ加工!U40</f>
        <v>0</v>
      </c>
      <c r="V40" s="5">
        <f>データ加工!V40</f>
        <v>0</v>
      </c>
      <c r="W40" s="5">
        <f>データ加工!W40</f>
        <v>0</v>
      </c>
      <c r="X40" s="5">
        <f>データ加工!X40</f>
        <v>0</v>
      </c>
      <c r="Y40" s="5">
        <f>データ加工!Y40</f>
        <v>0</v>
      </c>
      <c r="Z40" s="5">
        <f>データ加工!Z40</f>
        <v>0</v>
      </c>
      <c r="AA40" s="5">
        <f>データ加工!AA40</f>
        <v>0</v>
      </c>
      <c r="AB40" s="5">
        <f>データ加工!AB40</f>
        <v>0</v>
      </c>
      <c r="AC40" s="5">
        <f>データ加工!AC40</f>
        <v>0</v>
      </c>
      <c r="AD40" s="5">
        <f>データ加工!AD40</f>
        <v>0</v>
      </c>
      <c r="AE40" s="5">
        <f>データ加工!AE40</f>
        <v>0</v>
      </c>
      <c r="AF40" s="5">
        <f>データ加工!AF40</f>
        <v>0</v>
      </c>
      <c r="AG40" s="5">
        <f>データ加工!AG40</f>
        <v>0</v>
      </c>
      <c r="AH40" s="5">
        <f>データ加工!AH40</f>
        <v>0</v>
      </c>
      <c r="AI40" s="5">
        <f>データ加工!AI40</f>
        <v>0</v>
      </c>
    </row>
    <row r="41" spans="1:35" ht="14.25" hidden="1" thickBot="1">
      <c r="A41" s="11" t="s">
        <v>40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  <c r="T41" s="2">
        <f>データ加工!T41</f>
        <v>0</v>
      </c>
      <c r="U41" s="5">
        <f>データ加工!U41</f>
        <v>0</v>
      </c>
      <c r="V41" s="5">
        <f>データ加工!V41</f>
        <v>0</v>
      </c>
      <c r="W41" s="5">
        <f>データ加工!W41</f>
        <v>0</v>
      </c>
      <c r="X41" s="5">
        <f>データ加工!X41</f>
        <v>0</v>
      </c>
      <c r="Y41" s="5">
        <f>データ加工!Y41</f>
        <v>0</v>
      </c>
      <c r="Z41" s="5">
        <f>データ加工!Z41</f>
        <v>0</v>
      </c>
      <c r="AA41" s="5">
        <f>データ加工!AA41</f>
        <v>0</v>
      </c>
      <c r="AB41" s="5">
        <f>データ加工!AB41</f>
        <v>0</v>
      </c>
      <c r="AC41" s="5">
        <f>データ加工!AC41</f>
        <v>0</v>
      </c>
      <c r="AD41" s="5">
        <f>データ加工!AD41</f>
        <v>0</v>
      </c>
      <c r="AE41" s="5">
        <f>データ加工!AE41</f>
        <v>0</v>
      </c>
      <c r="AF41" s="5">
        <f>データ加工!AF41</f>
        <v>0</v>
      </c>
      <c r="AG41" s="5">
        <f>データ加工!AG41</f>
        <v>0</v>
      </c>
      <c r="AH41" s="5">
        <f>データ加工!AH41</f>
        <v>0</v>
      </c>
      <c r="AI41" s="5">
        <f>データ加工!AI41</f>
        <v>0</v>
      </c>
    </row>
    <row r="42" spans="1:35" ht="14.25" hidden="1" thickBot="1">
      <c r="A42" s="11" t="s">
        <v>41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  <c r="T42" s="2">
        <f>データ加工!T42</f>
        <v>0</v>
      </c>
      <c r="U42" s="5">
        <f>データ加工!U42</f>
        <v>0</v>
      </c>
      <c r="V42" s="5">
        <f>データ加工!V42</f>
        <v>0</v>
      </c>
      <c r="W42" s="5">
        <f>データ加工!W42</f>
        <v>0</v>
      </c>
      <c r="X42" s="5">
        <f>データ加工!X42</f>
        <v>0</v>
      </c>
      <c r="Y42" s="5">
        <f>データ加工!Y42</f>
        <v>0</v>
      </c>
      <c r="Z42" s="5">
        <f>データ加工!Z42</f>
        <v>0</v>
      </c>
      <c r="AA42" s="5">
        <f>データ加工!AA42</f>
        <v>0</v>
      </c>
      <c r="AB42" s="5">
        <f>データ加工!AB42</f>
        <v>0</v>
      </c>
      <c r="AC42" s="5">
        <f>データ加工!AC42</f>
        <v>0</v>
      </c>
      <c r="AD42" s="5">
        <f>データ加工!AD42</f>
        <v>0</v>
      </c>
      <c r="AE42" s="5">
        <f>データ加工!AE42</f>
        <v>0</v>
      </c>
      <c r="AF42" s="5">
        <f>データ加工!AF42</f>
        <v>0</v>
      </c>
      <c r="AG42" s="5">
        <f>データ加工!AG42</f>
        <v>0</v>
      </c>
      <c r="AH42" s="5">
        <f>データ加工!AH42</f>
        <v>0</v>
      </c>
      <c r="AI42" s="5">
        <f>データ加工!AI42</f>
        <v>0</v>
      </c>
    </row>
    <row r="43" spans="1:35" ht="14.25" hidden="1" thickBot="1">
      <c r="A43" s="11" t="s">
        <v>42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  <c r="T43" s="2">
        <f>データ加工!T43</f>
        <v>0</v>
      </c>
      <c r="U43" s="5">
        <f>データ加工!U43</f>
        <v>0</v>
      </c>
      <c r="V43" s="5">
        <f>データ加工!V43</f>
        <v>0</v>
      </c>
      <c r="W43" s="5">
        <f>データ加工!W43</f>
        <v>0</v>
      </c>
      <c r="X43" s="5">
        <f>データ加工!X43</f>
        <v>0</v>
      </c>
      <c r="Y43" s="5">
        <f>データ加工!Y43</f>
        <v>0</v>
      </c>
      <c r="Z43" s="5">
        <f>データ加工!Z43</f>
        <v>0</v>
      </c>
      <c r="AA43" s="5">
        <f>データ加工!AA43</f>
        <v>0</v>
      </c>
      <c r="AB43" s="5">
        <f>データ加工!AB43</f>
        <v>0</v>
      </c>
      <c r="AC43" s="5">
        <f>データ加工!AC43</f>
        <v>0</v>
      </c>
      <c r="AD43" s="5">
        <f>データ加工!AD43</f>
        <v>0</v>
      </c>
      <c r="AE43" s="5">
        <f>データ加工!AE43</f>
        <v>0</v>
      </c>
      <c r="AF43" s="5">
        <f>データ加工!AF43</f>
        <v>0</v>
      </c>
      <c r="AG43" s="5">
        <f>データ加工!AG43</f>
        <v>0</v>
      </c>
      <c r="AH43" s="5">
        <f>データ加工!AH43</f>
        <v>0</v>
      </c>
      <c r="AI43" s="5">
        <f>データ加工!AI43</f>
        <v>0</v>
      </c>
    </row>
    <row r="44" spans="1:35" ht="14.25" hidden="1" thickBot="1">
      <c r="A44" s="11" t="s">
        <v>43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  <c r="T44" s="2">
        <f>データ加工!T44</f>
        <v>0</v>
      </c>
      <c r="U44" s="5">
        <f>データ加工!U44</f>
        <v>0</v>
      </c>
      <c r="V44" s="5">
        <f>データ加工!V44</f>
        <v>0</v>
      </c>
      <c r="W44" s="5">
        <f>データ加工!W44</f>
        <v>0</v>
      </c>
      <c r="X44" s="5">
        <f>データ加工!X44</f>
        <v>0</v>
      </c>
      <c r="Y44" s="5">
        <f>データ加工!Y44</f>
        <v>0</v>
      </c>
      <c r="Z44" s="5">
        <f>データ加工!Z44</f>
        <v>0</v>
      </c>
      <c r="AA44" s="5">
        <f>データ加工!AA44</f>
        <v>0</v>
      </c>
      <c r="AB44" s="5">
        <f>データ加工!AB44</f>
        <v>0</v>
      </c>
      <c r="AC44" s="5">
        <f>データ加工!AC44</f>
        <v>0</v>
      </c>
      <c r="AD44" s="5">
        <f>データ加工!AD44</f>
        <v>0</v>
      </c>
      <c r="AE44" s="5">
        <f>データ加工!AE44</f>
        <v>0</v>
      </c>
      <c r="AF44" s="5">
        <f>データ加工!AF44</f>
        <v>0</v>
      </c>
      <c r="AG44" s="5">
        <f>データ加工!AG44</f>
        <v>0</v>
      </c>
      <c r="AH44" s="5">
        <f>データ加工!AH44</f>
        <v>0</v>
      </c>
      <c r="AI44" s="5">
        <f>データ加工!AI44</f>
        <v>0</v>
      </c>
    </row>
    <row r="45" spans="1:35" ht="14.25" hidden="1" thickBot="1">
      <c r="A45" s="11" t="s">
        <v>44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  <c r="T45" s="2">
        <f>データ加工!T45</f>
        <v>0</v>
      </c>
      <c r="U45" s="5">
        <f>データ加工!U45</f>
        <v>0</v>
      </c>
      <c r="V45" s="5">
        <f>データ加工!V45</f>
        <v>0</v>
      </c>
      <c r="W45" s="5">
        <f>データ加工!W45</f>
        <v>0</v>
      </c>
      <c r="X45" s="5">
        <f>データ加工!X45</f>
        <v>0</v>
      </c>
      <c r="Y45" s="5">
        <f>データ加工!Y45</f>
        <v>0</v>
      </c>
      <c r="Z45" s="5">
        <f>データ加工!Z45</f>
        <v>0</v>
      </c>
      <c r="AA45" s="5">
        <f>データ加工!AA45</f>
        <v>0</v>
      </c>
      <c r="AB45" s="5">
        <f>データ加工!AB45</f>
        <v>0</v>
      </c>
      <c r="AC45" s="5">
        <f>データ加工!AC45</f>
        <v>0</v>
      </c>
      <c r="AD45" s="5">
        <f>データ加工!AD45</f>
        <v>0</v>
      </c>
      <c r="AE45" s="5">
        <f>データ加工!AE45</f>
        <v>0</v>
      </c>
      <c r="AF45" s="5">
        <f>データ加工!AF45</f>
        <v>0</v>
      </c>
      <c r="AG45" s="5">
        <f>データ加工!AG45</f>
        <v>0</v>
      </c>
      <c r="AH45" s="5">
        <f>データ加工!AH45</f>
        <v>0</v>
      </c>
      <c r="AI45" s="5">
        <f>データ加工!AI45</f>
        <v>0</v>
      </c>
    </row>
    <row r="46" spans="1:35" ht="14.25" hidden="1" thickBot="1">
      <c r="A46" s="11" t="s">
        <v>45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  <c r="T46" s="2">
        <f>データ加工!T46</f>
        <v>0</v>
      </c>
      <c r="U46" s="5">
        <f>データ加工!U46</f>
        <v>0</v>
      </c>
      <c r="V46" s="5">
        <f>データ加工!V46</f>
        <v>0</v>
      </c>
      <c r="W46" s="5">
        <f>データ加工!W46</f>
        <v>0</v>
      </c>
      <c r="X46" s="5">
        <f>データ加工!X46</f>
        <v>0</v>
      </c>
      <c r="Y46" s="5">
        <f>データ加工!Y46</f>
        <v>0</v>
      </c>
      <c r="Z46" s="5">
        <f>データ加工!Z46</f>
        <v>0</v>
      </c>
      <c r="AA46" s="5">
        <f>データ加工!AA46</f>
        <v>0</v>
      </c>
      <c r="AB46" s="5">
        <f>データ加工!AB46</f>
        <v>0</v>
      </c>
      <c r="AC46" s="5">
        <f>データ加工!AC46</f>
        <v>0</v>
      </c>
      <c r="AD46" s="5">
        <f>データ加工!AD46</f>
        <v>0</v>
      </c>
      <c r="AE46" s="5">
        <f>データ加工!AE46</f>
        <v>0</v>
      </c>
      <c r="AF46" s="5">
        <f>データ加工!AF46</f>
        <v>0</v>
      </c>
      <c r="AG46" s="5">
        <f>データ加工!AG46</f>
        <v>0</v>
      </c>
      <c r="AH46" s="5">
        <f>データ加工!AH46</f>
        <v>0</v>
      </c>
      <c r="AI46" s="5">
        <f>データ加工!AI46</f>
        <v>0</v>
      </c>
    </row>
    <row r="47" spans="1:35" ht="14.25" hidden="1" thickBot="1">
      <c r="A47" s="11" t="s">
        <v>46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  <c r="T47" s="2">
        <f>データ加工!T47</f>
        <v>0</v>
      </c>
      <c r="U47" s="5">
        <f>データ加工!U47</f>
        <v>0</v>
      </c>
      <c r="V47" s="5">
        <f>データ加工!V47</f>
        <v>0</v>
      </c>
      <c r="W47" s="5">
        <f>データ加工!W47</f>
        <v>0</v>
      </c>
      <c r="X47" s="5">
        <f>データ加工!X47</f>
        <v>0</v>
      </c>
      <c r="Y47" s="5">
        <f>データ加工!Y47</f>
        <v>0</v>
      </c>
      <c r="Z47" s="5">
        <f>データ加工!Z47</f>
        <v>0</v>
      </c>
      <c r="AA47" s="5">
        <f>データ加工!AA47</f>
        <v>0</v>
      </c>
      <c r="AB47" s="5">
        <f>データ加工!AB47</f>
        <v>0</v>
      </c>
      <c r="AC47" s="5">
        <f>データ加工!AC47</f>
        <v>0</v>
      </c>
      <c r="AD47" s="5">
        <f>データ加工!AD47</f>
        <v>0</v>
      </c>
      <c r="AE47" s="5">
        <f>データ加工!AE47</f>
        <v>0</v>
      </c>
      <c r="AF47" s="5">
        <f>データ加工!AF47</f>
        <v>0</v>
      </c>
      <c r="AG47" s="5">
        <f>データ加工!AG47</f>
        <v>0</v>
      </c>
      <c r="AH47" s="5">
        <f>データ加工!AH47</f>
        <v>0</v>
      </c>
      <c r="AI47" s="5">
        <f>データ加工!AI47</f>
        <v>0</v>
      </c>
    </row>
    <row r="48" spans="1:35" ht="14.25" hidden="1" thickBot="1">
      <c r="A48" s="11" t="s">
        <v>47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  <c r="T48" s="2">
        <f>データ加工!T48</f>
        <v>0</v>
      </c>
      <c r="U48" s="5">
        <f>データ加工!U48</f>
        <v>0</v>
      </c>
      <c r="V48" s="5">
        <f>データ加工!V48</f>
        <v>0</v>
      </c>
      <c r="W48" s="5">
        <f>データ加工!W48</f>
        <v>0</v>
      </c>
      <c r="X48" s="5">
        <f>データ加工!X48</f>
        <v>0</v>
      </c>
      <c r="Y48" s="5">
        <f>データ加工!Y48</f>
        <v>0</v>
      </c>
      <c r="Z48" s="5">
        <f>データ加工!Z48</f>
        <v>0</v>
      </c>
      <c r="AA48" s="5">
        <f>データ加工!AA48</f>
        <v>0</v>
      </c>
      <c r="AB48" s="5">
        <f>データ加工!AB48</f>
        <v>0</v>
      </c>
      <c r="AC48" s="5">
        <f>データ加工!AC48</f>
        <v>0</v>
      </c>
      <c r="AD48" s="5">
        <f>データ加工!AD48</f>
        <v>0</v>
      </c>
      <c r="AE48" s="5">
        <f>データ加工!AE48</f>
        <v>0</v>
      </c>
      <c r="AF48" s="5">
        <f>データ加工!AF48</f>
        <v>0</v>
      </c>
      <c r="AG48" s="5">
        <f>データ加工!AG48</f>
        <v>0</v>
      </c>
      <c r="AH48" s="5">
        <f>データ加工!AH48</f>
        <v>0</v>
      </c>
      <c r="AI48" s="5">
        <f>データ加工!AI48</f>
        <v>0</v>
      </c>
    </row>
    <row r="49" spans="1:35" ht="14.25" hidden="1" thickBot="1">
      <c r="A49" s="11" t="s">
        <v>48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  <c r="T49" s="2">
        <f>データ加工!T49</f>
        <v>0</v>
      </c>
      <c r="U49" s="5">
        <f>データ加工!U49</f>
        <v>0</v>
      </c>
      <c r="V49" s="5">
        <f>データ加工!V49</f>
        <v>0</v>
      </c>
      <c r="W49" s="5">
        <f>データ加工!W49</f>
        <v>0</v>
      </c>
      <c r="X49" s="5">
        <f>データ加工!X49</f>
        <v>0</v>
      </c>
      <c r="Y49" s="5">
        <f>データ加工!Y49</f>
        <v>0</v>
      </c>
      <c r="Z49" s="5">
        <f>データ加工!Z49</f>
        <v>0</v>
      </c>
      <c r="AA49" s="5">
        <f>データ加工!AA49</f>
        <v>0</v>
      </c>
      <c r="AB49" s="5">
        <f>データ加工!AB49</f>
        <v>0</v>
      </c>
      <c r="AC49" s="5">
        <f>データ加工!AC49</f>
        <v>0</v>
      </c>
      <c r="AD49" s="5">
        <f>データ加工!AD49</f>
        <v>0</v>
      </c>
      <c r="AE49" s="5">
        <f>データ加工!AE49</f>
        <v>0</v>
      </c>
      <c r="AF49" s="5">
        <f>データ加工!AF49</f>
        <v>0</v>
      </c>
      <c r="AG49" s="5">
        <f>データ加工!AG49</f>
        <v>0</v>
      </c>
      <c r="AH49" s="5">
        <f>データ加工!AH49</f>
        <v>0</v>
      </c>
      <c r="AI49" s="5">
        <f>データ加工!AI49</f>
        <v>0</v>
      </c>
    </row>
    <row r="50" spans="1:35" ht="14.25" hidden="1" thickBot="1">
      <c r="A50" s="11" t="s">
        <v>49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  <c r="T50" s="2">
        <f>データ加工!T50</f>
        <v>0</v>
      </c>
      <c r="U50" s="5">
        <f>データ加工!U50</f>
        <v>0</v>
      </c>
      <c r="V50" s="5">
        <f>データ加工!V50</f>
        <v>0</v>
      </c>
      <c r="W50" s="5">
        <f>データ加工!W50</f>
        <v>0</v>
      </c>
      <c r="X50" s="5">
        <f>データ加工!X50</f>
        <v>0</v>
      </c>
      <c r="Y50" s="5">
        <f>データ加工!Y50</f>
        <v>0</v>
      </c>
      <c r="Z50" s="5">
        <f>データ加工!Z50</f>
        <v>0</v>
      </c>
      <c r="AA50" s="5">
        <f>データ加工!AA50</f>
        <v>0</v>
      </c>
      <c r="AB50" s="5">
        <f>データ加工!AB50</f>
        <v>0</v>
      </c>
      <c r="AC50" s="5">
        <f>データ加工!AC50</f>
        <v>0</v>
      </c>
      <c r="AD50" s="5">
        <f>データ加工!AD50</f>
        <v>0</v>
      </c>
      <c r="AE50" s="5">
        <f>データ加工!AE50</f>
        <v>0</v>
      </c>
      <c r="AF50" s="5">
        <f>データ加工!AF50</f>
        <v>0</v>
      </c>
      <c r="AG50" s="5">
        <f>データ加工!AG50</f>
        <v>0</v>
      </c>
      <c r="AH50" s="5">
        <f>データ加工!AH50</f>
        <v>0</v>
      </c>
      <c r="AI50" s="5">
        <f>データ加工!AI50</f>
        <v>0</v>
      </c>
    </row>
    <row r="51" spans="1:35" ht="14.25" hidden="1" thickBot="1">
      <c r="A51" s="11" t="s">
        <v>50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  <c r="T51" s="2">
        <f>データ加工!T51</f>
        <v>0</v>
      </c>
      <c r="U51" s="5">
        <f>データ加工!U51</f>
        <v>0</v>
      </c>
      <c r="V51" s="5">
        <f>データ加工!V51</f>
        <v>0</v>
      </c>
      <c r="W51" s="5">
        <f>データ加工!W51</f>
        <v>0</v>
      </c>
      <c r="X51" s="5">
        <f>データ加工!X51</f>
        <v>0</v>
      </c>
      <c r="Y51" s="5">
        <f>データ加工!Y51</f>
        <v>0</v>
      </c>
      <c r="Z51" s="5">
        <f>データ加工!Z51</f>
        <v>0</v>
      </c>
      <c r="AA51" s="5">
        <f>データ加工!AA51</f>
        <v>0</v>
      </c>
      <c r="AB51" s="5">
        <f>データ加工!AB51</f>
        <v>0</v>
      </c>
      <c r="AC51" s="5">
        <f>データ加工!AC51</f>
        <v>0</v>
      </c>
      <c r="AD51" s="5">
        <f>データ加工!AD51</f>
        <v>0</v>
      </c>
      <c r="AE51" s="5">
        <f>データ加工!AE51</f>
        <v>0</v>
      </c>
      <c r="AF51" s="5">
        <f>データ加工!AF51</f>
        <v>0</v>
      </c>
      <c r="AG51" s="5">
        <f>データ加工!AG51</f>
        <v>0</v>
      </c>
      <c r="AH51" s="5">
        <f>データ加工!AH51</f>
        <v>0</v>
      </c>
      <c r="AI51" s="5">
        <f>データ加工!AI51</f>
        <v>0</v>
      </c>
    </row>
    <row r="52" spans="1:35" ht="14.25" hidden="1" thickBot="1">
      <c r="A52" s="11" t="s">
        <v>51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  <c r="T52" s="2">
        <f>データ加工!T52</f>
        <v>0</v>
      </c>
      <c r="U52" s="5">
        <f>データ加工!U52</f>
        <v>0</v>
      </c>
      <c r="V52" s="5">
        <f>データ加工!V52</f>
        <v>0</v>
      </c>
      <c r="W52" s="5">
        <f>データ加工!W52</f>
        <v>0</v>
      </c>
      <c r="X52" s="5">
        <f>データ加工!X52</f>
        <v>0</v>
      </c>
      <c r="Y52" s="5">
        <f>データ加工!Y52</f>
        <v>0</v>
      </c>
      <c r="Z52" s="5">
        <f>データ加工!Z52</f>
        <v>0</v>
      </c>
      <c r="AA52" s="5">
        <f>データ加工!AA52</f>
        <v>0</v>
      </c>
      <c r="AB52" s="5">
        <f>データ加工!AB52</f>
        <v>0</v>
      </c>
      <c r="AC52" s="5">
        <f>データ加工!AC52</f>
        <v>0</v>
      </c>
      <c r="AD52" s="5">
        <f>データ加工!AD52</f>
        <v>0</v>
      </c>
      <c r="AE52" s="5">
        <f>データ加工!AE52</f>
        <v>0</v>
      </c>
      <c r="AF52" s="5">
        <f>データ加工!AF52</f>
        <v>0</v>
      </c>
      <c r="AG52" s="5">
        <f>データ加工!AG52</f>
        <v>0</v>
      </c>
      <c r="AH52" s="5">
        <f>データ加工!AH52</f>
        <v>0</v>
      </c>
      <c r="AI52" s="5">
        <f>データ加工!AI52</f>
        <v>0</v>
      </c>
    </row>
    <row r="53" spans="1:35" ht="14.25" hidden="1" thickBot="1">
      <c r="A53" s="11" t="s">
        <v>52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  <c r="T53" s="2">
        <f>データ加工!T53</f>
        <v>0</v>
      </c>
      <c r="U53" s="5">
        <f>データ加工!U53</f>
        <v>0</v>
      </c>
      <c r="V53" s="5">
        <f>データ加工!V53</f>
        <v>0</v>
      </c>
      <c r="W53" s="5">
        <f>データ加工!W53</f>
        <v>0</v>
      </c>
      <c r="X53" s="5">
        <f>データ加工!X53</f>
        <v>0</v>
      </c>
      <c r="Y53" s="5">
        <f>データ加工!Y53</f>
        <v>0</v>
      </c>
      <c r="Z53" s="5">
        <f>データ加工!Z53</f>
        <v>0</v>
      </c>
      <c r="AA53" s="5">
        <f>データ加工!AA53</f>
        <v>0</v>
      </c>
      <c r="AB53" s="5">
        <f>データ加工!AB53</f>
        <v>0</v>
      </c>
      <c r="AC53" s="5">
        <f>データ加工!AC53</f>
        <v>0</v>
      </c>
      <c r="AD53" s="5">
        <f>データ加工!AD53</f>
        <v>0</v>
      </c>
      <c r="AE53" s="5">
        <f>データ加工!AE53</f>
        <v>0</v>
      </c>
      <c r="AF53" s="5">
        <f>データ加工!AF53</f>
        <v>0</v>
      </c>
      <c r="AG53" s="5">
        <f>データ加工!AG53</f>
        <v>0</v>
      </c>
      <c r="AH53" s="5">
        <f>データ加工!AH53</f>
        <v>0</v>
      </c>
      <c r="AI53" s="5">
        <f>データ加工!AI53</f>
        <v>0</v>
      </c>
    </row>
    <row r="54" spans="1:35" ht="14.25" hidden="1" thickBot="1">
      <c r="A54" s="11" t="s">
        <v>53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  <c r="T54" s="2">
        <f>データ加工!T54</f>
        <v>0</v>
      </c>
      <c r="U54" s="5">
        <f>データ加工!U54</f>
        <v>0</v>
      </c>
      <c r="V54" s="5">
        <f>データ加工!V54</f>
        <v>0</v>
      </c>
      <c r="W54" s="5">
        <f>データ加工!W54</f>
        <v>0</v>
      </c>
      <c r="X54" s="5">
        <f>データ加工!X54</f>
        <v>0</v>
      </c>
      <c r="Y54" s="5">
        <f>データ加工!Y54</f>
        <v>0</v>
      </c>
      <c r="Z54" s="5">
        <f>データ加工!Z54</f>
        <v>0</v>
      </c>
      <c r="AA54" s="5">
        <f>データ加工!AA54</f>
        <v>0</v>
      </c>
      <c r="AB54" s="5">
        <f>データ加工!AB54</f>
        <v>0</v>
      </c>
      <c r="AC54" s="5">
        <f>データ加工!AC54</f>
        <v>0</v>
      </c>
      <c r="AD54" s="5">
        <f>データ加工!AD54</f>
        <v>0</v>
      </c>
      <c r="AE54" s="5">
        <f>データ加工!AE54</f>
        <v>0</v>
      </c>
      <c r="AF54" s="5">
        <f>データ加工!AF54</f>
        <v>0</v>
      </c>
      <c r="AG54" s="5">
        <f>データ加工!AG54</f>
        <v>0</v>
      </c>
      <c r="AH54" s="5">
        <f>データ加工!AH54</f>
        <v>0</v>
      </c>
      <c r="AI54" s="5">
        <f>データ加工!AI54</f>
        <v>0</v>
      </c>
    </row>
    <row r="55" spans="1:35" ht="14.25" thickBot="1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  <c r="T55" s="2">
        <f>データ加工!T55</f>
        <v>0</v>
      </c>
      <c r="U55" s="5">
        <f>データ加工!U55</f>
        <v>0</v>
      </c>
      <c r="V55" s="5">
        <f>データ加工!V55</f>
        <v>0</v>
      </c>
      <c r="W55" s="5">
        <f>データ加工!W55</f>
        <v>0</v>
      </c>
      <c r="X55" s="5">
        <f>データ加工!X55</f>
        <v>0</v>
      </c>
      <c r="Y55" s="5">
        <f>データ加工!Y55</f>
        <v>0</v>
      </c>
      <c r="Z55" s="5">
        <f>データ加工!Z55</f>
        <v>0</v>
      </c>
      <c r="AA55" s="5">
        <f>データ加工!AA55</f>
        <v>0</v>
      </c>
      <c r="AB55" s="5">
        <f>データ加工!AB55</f>
        <v>0</v>
      </c>
      <c r="AC55" s="5">
        <f>データ加工!AC55</f>
        <v>0</v>
      </c>
      <c r="AD55" s="5">
        <f>データ加工!AD55</f>
        <v>0</v>
      </c>
      <c r="AE55" s="5">
        <f>データ加工!AE55</f>
        <v>0</v>
      </c>
      <c r="AF55" s="5">
        <f>データ加工!AF55</f>
        <v>0</v>
      </c>
      <c r="AG55" s="5">
        <f>データ加工!AG55</f>
        <v>0</v>
      </c>
      <c r="AH55" s="5">
        <f>データ加工!AH55</f>
        <v>0</v>
      </c>
      <c r="AI55" s="5">
        <f>データ加工!AI55</f>
        <v>0</v>
      </c>
    </row>
    <row r="56" spans="1:35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</row>
    <row r="57" spans="1:35">
      <c r="B57" t="s">
        <v>134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t="s">
        <v>134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</row>
    <row r="58" spans="1:35">
      <c r="C58"/>
      <c r="D58" t="s">
        <v>135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U58"/>
      <c r="V58" t="s">
        <v>135</v>
      </c>
      <c r="W58"/>
      <c r="X58"/>
      <c r="Y58"/>
      <c r="Z58"/>
      <c r="AA58"/>
      <c r="AB58"/>
      <c r="AC58"/>
      <c r="AD58"/>
      <c r="AE58"/>
      <c r="AF58"/>
      <c r="AG58"/>
      <c r="AH58"/>
      <c r="AI58"/>
    </row>
    <row r="59" spans="1:35" ht="14.25" thickBot="1">
      <c r="D59" s="4" t="s">
        <v>136</v>
      </c>
      <c r="V59" s="4" t="s">
        <v>136</v>
      </c>
    </row>
    <row r="60" spans="1:35" ht="14.25" thickBot="1">
      <c r="B60" s="23" t="str">
        <f>データ加工!B60</f>
        <v>20歳代人口</v>
      </c>
      <c r="C60" s="14">
        <f>データ加工!C60</f>
        <v>880492</v>
      </c>
      <c r="D60" s="14">
        <f>データ加工!D60</f>
        <v>568210</v>
      </c>
      <c r="E60" s="14">
        <f>データ加工!E60</f>
        <v>714150</v>
      </c>
      <c r="F60" s="14">
        <f>データ加工!F60</f>
        <v>4282173</v>
      </c>
      <c r="G60" s="14">
        <f>データ加工!G60</f>
        <v>493434</v>
      </c>
      <c r="H60" s="14">
        <f>データ加工!H60</f>
        <v>291600</v>
      </c>
      <c r="I60" s="14">
        <f>データ加工!I60</f>
        <v>1626897</v>
      </c>
      <c r="J60" s="14">
        <f>データ加工!J60</f>
        <v>2261911</v>
      </c>
      <c r="K60" s="14">
        <f>データ加工!K60</f>
        <v>115060</v>
      </c>
      <c r="L60" s="14">
        <f>データ加工!L60</f>
        <v>622758</v>
      </c>
      <c r="M60" s="14">
        <f>データ加工!M60</f>
        <v>355081</v>
      </c>
      <c r="N60" s="14">
        <f>データ加工!N60</f>
        <v>1081978</v>
      </c>
      <c r="O60" s="14">
        <f>データ加工!O60</f>
        <v>426390</v>
      </c>
      <c r="P60" s="14"/>
      <c r="Q60" s="14">
        <f>データ加工!Q60</f>
        <v>13720134</v>
      </c>
      <c r="T60" s="23" t="str">
        <f>データ加工!T60</f>
        <v>70歳以上人口</v>
      </c>
      <c r="U60" s="14">
        <f>データ加工!U60</f>
        <v>1783746</v>
      </c>
      <c r="V60" s="14">
        <f>データ加工!V60</f>
        <v>1022796</v>
      </c>
      <c r="W60" s="14">
        <f>データ加工!W60</f>
        <v>1128051</v>
      </c>
      <c r="X60" s="14">
        <f>データ加工!X60</f>
        <v>4979575</v>
      </c>
      <c r="Y60" s="14">
        <f>データ加工!Y60</f>
        <v>1057339</v>
      </c>
      <c r="Z60" s="14">
        <f>データ加工!Z60</f>
        <v>560788</v>
      </c>
      <c r="AA60" s="14">
        <f>データ加工!AA60</f>
        <v>2355270</v>
      </c>
      <c r="AB60" s="14">
        <f>データ加工!AB60</f>
        <v>3315674</v>
      </c>
      <c r="AC60" s="14">
        <f>データ加工!AC60</f>
        <v>279684</v>
      </c>
      <c r="AD60" s="14">
        <f>データ加工!AD60</f>
        <v>1144222</v>
      </c>
      <c r="AE60" s="14">
        <f>データ加工!AE60</f>
        <v>799783</v>
      </c>
      <c r="AF60" s="14">
        <f>データ加工!AF60</f>
        <v>1853606</v>
      </c>
      <c r="AG60" s="14">
        <f>データ加工!AG60</f>
        <v>754978</v>
      </c>
      <c r="AH60" s="14"/>
      <c r="AI60" s="14">
        <f>データ加工!AI60</f>
        <v>21035512</v>
      </c>
    </row>
    <row r="61" spans="1:35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I61" s="16"/>
    </row>
    <row r="62" spans="1:35" ht="14.25" thickBot="1">
      <c r="B62" s="22" t="s">
        <v>138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  <c r="T62" s="22" t="s">
        <v>138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I62" s="16"/>
    </row>
    <row r="63" spans="1:35" ht="14.25" thickBot="1">
      <c r="A63" s="9"/>
      <c r="B63" s="1" t="str">
        <f>データ加工!B63</f>
        <v>商品・サービス（大分類）</v>
      </c>
      <c r="C63" s="182" t="s">
        <v>55</v>
      </c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3"/>
      <c r="T63" s="94" t="str">
        <f>データ加工!T63</f>
        <v>商品・サービス（大分類）</v>
      </c>
      <c r="U63" s="182" t="s">
        <v>55</v>
      </c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3"/>
    </row>
    <row r="64" spans="1:35" ht="14.25" thickBot="1">
      <c r="A64" s="10" t="s">
        <v>3</v>
      </c>
      <c r="B64" s="3"/>
      <c r="C64" s="92" t="s">
        <v>56</v>
      </c>
      <c r="D64" s="92" t="s">
        <v>57</v>
      </c>
      <c r="E64" s="92" t="s">
        <v>58</v>
      </c>
      <c r="F64" s="92" t="s">
        <v>59</v>
      </c>
      <c r="G64" s="92" t="s">
        <v>60</v>
      </c>
      <c r="H64" s="92" t="s">
        <v>61</v>
      </c>
      <c r="I64" s="92" t="s">
        <v>62</v>
      </c>
      <c r="J64" s="92" t="s">
        <v>63</v>
      </c>
      <c r="K64" s="92" t="s">
        <v>64</v>
      </c>
      <c r="L64" s="92" t="s">
        <v>65</v>
      </c>
      <c r="M64" s="92" t="s">
        <v>66</v>
      </c>
      <c r="N64" s="92" t="s">
        <v>67</v>
      </c>
      <c r="O64" s="92" t="s">
        <v>68</v>
      </c>
      <c r="P64" s="60" t="s">
        <v>69</v>
      </c>
      <c r="Q64" s="61" t="s">
        <v>0</v>
      </c>
      <c r="S64"/>
      <c r="T64" s="95"/>
      <c r="U64" s="92" t="s">
        <v>56</v>
      </c>
      <c r="V64" s="92" t="s">
        <v>57</v>
      </c>
      <c r="W64" s="92" t="s">
        <v>58</v>
      </c>
      <c r="X64" s="92" t="s">
        <v>59</v>
      </c>
      <c r="Y64" s="92" t="s">
        <v>60</v>
      </c>
      <c r="Z64" s="92" t="s">
        <v>61</v>
      </c>
      <c r="AA64" s="92" t="s">
        <v>62</v>
      </c>
      <c r="AB64" s="92" t="s">
        <v>63</v>
      </c>
      <c r="AC64" s="92" t="s">
        <v>64</v>
      </c>
      <c r="AD64" s="92" t="s">
        <v>65</v>
      </c>
      <c r="AE64" s="92" t="s">
        <v>66</v>
      </c>
      <c r="AF64" s="92" t="s">
        <v>67</v>
      </c>
      <c r="AG64" s="92" t="s">
        <v>68</v>
      </c>
      <c r="AH64" s="60" t="s">
        <v>69</v>
      </c>
      <c r="AI64" s="61" t="s">
        <v>0</v>
      </c>
    </row>
    <row r="65" spans="1:38" ht="15" hidden="1" thickTop="1" thickBot="1">
      <c r="A65" s="11" t="s">
        <v>4</v>
      </c>
      <c r="B65" s="93" t="str">
        <f>B5</f>
        <v>商品一般</v>
      </c>
      <c r="C65" s="113">
        <f t="shared" ref="C65:O80" si="0">C5/C$60*100000</f>
        <v>9.994412214988893</v>
      </c>
      <c r="D65" s="114">
        <f t="shared" si="0"/>
        <v>9.5035286249802002</v>
      </c>
      <c r="E65" s="115">
        <f t="shared" si="0"/>
        <v>9.6618357487922708</v>
      </c>
      <c r="F65" s="116">
        <f t="shared" si="0"/>
        <v>10.391920176975567</v>
      </c>
      <c r="G65" s="117">
        <f t="shared" si="0"/>
        <v>12.767664976471018</v>
      </c>
      <c r="H65" s="117">
        <f t="shared" si="0"/>
        <v>16.803840877914951</v>
      </c>
      <c r="I65" s="117">
        <f t="shared" si="0"/>
        <v>9.3429393501862741</v>
      </c>
      <c r="J65" s="117">
        <f t="shared" si="0"/>
        <v>10.919969883872531</v>
      </c>
      <c r="K65" s="117">
        <f t="shared" si="0"/>
        <v>11.298452981053364</v>
      </c>
      <c r="L65" s="117">
        <f t="shared" si="0"/>
        <v>12.524929426839959</v>
      </c>
      <c r="M65" s="117">
        <f t="shared" si="0"/>
        <v>9.2936541239886115</v>
      </c>
      <c r="N65" s="117">
        <f t="shared" si="0"/>
        <v>11.737761765950879</v>
      </c>
      <c r="O65" s="126">
        <f t="shared" si="0"/>
        <v>7.7393935129810743</v>
      </c>
      <c r="P65" s="127"/>
      <c r="Q65" s="128">
        <f t="shared" ref="Q65:Q96" si="1">Q5/Q$60*100000</f>
        <v>10.89639503520884</v>
      </c>
      <c r="S65"/>
      <c r="T65" s="93" t="str">
        <f>T5</f>
        <v>商品一般</v>
      </c>
      <c r="U65" s="113">
        <f t="shared" ref="U65:AG65" si="2">U5/U$60*100000</f>
        <v>48.885883976754542</v>
      </c>
      <c r="V65" s="114">
        <f t="shared" si="2"/>
        <v>45.463611511973063</v>
      </c>
      <c r="W65" s="115">
        <f t="shared" si="2"/>
        <v>103.00952705152514</v>
      </c>
      <c r="X65" s="116">
        <f t="shared" si="2"/>
        <v>53.90018224446866</v>
      </c>
      <c r="Y65" s="117">
        <f t="shared" si="2"/>
        <v>87.010882980765871</v>
      </c>
      <c r="Z65" s="117">
        <f t="shared" si="2"/>
        <v>116.97825203107057</v>
      </c>
      <c r="AA65" s="117">
        <f t="shared" si="2"/>
        <v>59.3562521494351</v>
      </c>
      <c r="AB65" s="117">
        <f t="shared" si="2"/>
        <v>52.387538702538301</v>
      </c>
      <c r="AC65" s="117">
        <f t="shared" si="2"/>
        <v>82.235665965875768</v>
      </c>
      <c r="AD65" s="117">
        <f t="shared" si="2"/>
        <v>99.805806915091651</v>
      </c>
      <c r="AE65" s="117">
        <f t="shared" si="2"/>
        <v>68.268517835462873</v>
      </c>
      <c r="AF65" s="117">
        <f t="shared" si="2"/>
        <v>80.060163810432201</v>
      </c>
      <c r="AG65" s="126">
        <f t="shared" si="2"/>
        <v>42.385341029804842</v>
      </c>
      <c r="AH65" s="127"/>
      <c r="AI65" s="128">
        <f t="shared" ref="AI65:AI115" si="3">AI5/AI$60*100000</f>
        <v>65.275330593331887</v>
      </c>
    </row>
    <row r="66" spans="1:38" ht="14.25" thickBot="1">
      <c r="A66" s="11" t="s">
        <v>5</v>
      </c>
      <c r="B66" s="93" t="str">
        <f t="shared" ref="B66:B115" si="4">B6</f>
        <v>食料品</v>
      </c>
      <c r="C66" s="118">
        <f t="shared" si="0"/>
        <v>7.4958091612416693</v>
      </c>
      <c r="D66" s="119">
        <f t="shared" si="0"/>
        <v>9.3275373541472355</v>
      </c>
      <c r="E66" s="120">
        <f t="shared" si="0"/>
        <v>8.9617027235174671</v>
      </c>
      <c r="F66" s="118">
        <f t="shared" si="0"/>
        <v>10.251804399308481</v>
      </c>
      <c r="G66" s="119">
        <f t="shared" si="0"/>
        <v>8.3091153021478057</v>
      </c>
      <c r="H66" s="119">
        <f t="shared" si="0"/>
        <v>12.002743484224967</v>
      </c>
      <c r="I66" s="119">
        <f t="shared" si="0"/>
        <v>12.969475019008581</v>
      </c>
      <c r="J66" s="119">
        <f t="shared" si="0"/>
        <v>14.987327087582139</v>
      </c>
      <c r="K66" s="119">
        <f t="shared" si="0"/>
        <v>8.6911176777333576</v>
      </c>
      <c r="L66" s="119">
        <f t="shared" si="0"/>
        <v>9.47398507927638</v>
      </c>
      <c r="M66" s="119">
        <f t="shared" si="0"/>
        <v>10.138531771623938</v>
      </c>
      <c r="N66" s="119">
        <f t="shared" si="0"/>
        <v>17.098314383471752</v>
      </c>
      <c r="O66" s="129">
        <f t="shared" si="0"/>
        <v>7.5048664368301319</v>
      </c>
      <c r="P66" s="130"/>
      <c r="Q66" s="131">
        <f t="shared" si="1"/>
        <v>11.581519539094881</v>
      </c>
      <c r="S66"/>
      <c r="T66" s="93" t="str">
        <f t="shared" ref="T66:T115" si="5">T6</f>
        <v>食料品</v>
      </c>
      <c r="U66" s="118">
        <f t="shared" ref="U66:AG66" si="6">U6/U$60*100000</f>
        <v>52.642024144693245</v>
      </c>
      <c r="V66" s="119">
        <f t="shared" si="6"/>
        <v>50.547714304709828</v>
      </c>
      <c r="W66" s="120">
        <f t="shared" si="6"/>
        <v>51.948005896896504</v>
      </c>
      <c r="X66" s="118">
        <f t="shared" si="6"/>
        <v>50.827630872112579</v>
      </c>
      <c r="Y66" s="119">
        <f t="shared" si="6"/>
        <v>48.04513973285767</v>
      </c>
      <c r="Z66" s="119">
        <f t="shared" si="6"/>
        <v>68.118433347361218</v>
      </c>
      <c r="AA66" s="119">
        <f t="shared" si="6"/>
        <v>45.897073371630427</v>
      </c>
      <c r="AB66" s="119">
        <f t="shared" si="6"/>
        <v>55.433676531528739</v>
      </c>
      <c r="AC66" s="119">
        <f t="shared" si="6"/>
        <v>63.643254530112557</v>
      </c>
      <c r="AD66" s="119">
        <f t="shared" si="6"/>
        <v>72.887953561459227</v>
      </c>
      <c r="AE66" s="119">
        <f t="shared" si="6"/>
        <v>78.52129890232726</v>
      </c>
      <c r="AF66" s="119">
        <f t="shared" si="6"/>
        <v>82.811557580197729</v>
      </c>
      <c r="AG66" s="129">
        <f t="shared" si="6"/>
        <v>69.670904317741702</v>
      </c>
      <c r="AH66" s="130"/>
      <c r="AI66" s="131">
        <f t="shared" si="3"/>
        <v>58.020931461045492</v>
      </c>
    </row>
    <row r="67" spans="1:38" ht="14.25" hidden="1" thickBot="1">
      <c r="A67" s="11" t="s">
        <v>6</v>
      </c>
      <c r="B67" s="93" t="str">
        <f t="shared" si="4"/>
        <v>住居品</v>
      </c>
      <c r="C67" s="118">
        <f t="shared" si="0"/>
        <v>4.9972061074944465</v>
      </c>
      <c r="D67" s="119">
        <f t="shared" si="0"/>
        <v>4.3997817708241671</v>
      </c>
      <c r="E67" s="120">
        <f t="shared" si="0"/>
        <v>7.0013302527480219</v>
      </c>
      <c r="F67" s="118">
        <f t="shared" si="0"/>
        <v>8.757236104192895</v>
      </c>
      <c r="G67" s="119">
        <f t="shared" si="0"/>
        <v>10.741051488142284</v>
      </c>
      <c r="H67" s="119">
        <f t="shared" si="0"/>
        <v>5.4869684499314131</v>
      </c>
      <c r="I67" s="119">
        <f t="shared" si="0"/>
        <v>9.896139706447304</v>
      </c>
      <c r="J67" s="119">
        <f t="shared" si="0"/>
        <v>11.185232310201418</v>
      </c>
      <c r="K67" s="119">
        <f t="shared" si="0"/>
        <v>8.6911176777333576</v>
      </c>
      <c r="L67" s="119">
        <f t="shared" si="0"/>
        <v>11.240321280497399</v>
      </c>
      <c r="M67" s="119">
        <f t="shared" si="0"/>
        <v>7.6038988287179547</v>
      </c>
      <c r="N67" s="119">
        <f t="shared" si="0"/>
        <v>11.922608407934357</v>
      </c>
      <c r="O67" s="129">
        <f t="shared" si="0"/>
        <v>9.3810830460376646</v>
      </c>
      <c r="P67" s="132"/>
      <c r="Q67" s="131">
        <f t="shared" si="1"/>
        <v>9.2418922439095716</v>
      </c>
      <c r="S67"/>
      <c r="T67" s="93" t="str">
        <f t="shared" si="5"/>
        <v>住居品</v>
      </c>
      <c r="U67" s="118">
        <f t="shared" ref="U67:AG67" si="7">U7/U$60*100000</f>
        <v>26.909660904635526</v>
      </c>
      <c r="V67" s="119">
        <f t="shared" si="7"/>
        <v>30.015760718657486</v>
      </c>
      <c r="W67" s="120">
        <f t="shared" si="7"/>
        <v>35.813983587621479</v>
      </c>
      <c r="X67" s="118">
        <f t="shared" si="7"/>
        <v>48.719017185201551</v>
      </c>
      <c r="Y67" s="119">
        <f t="shared" si="7"/>
        <v>34.615199098869901</v>
      </c>
      <c r="Z67" s="119">
        <f t="shared" si="7"/>
        <v>41.192036919477587</v>
      </c>
      <c r="AA67" s="119">
        <f t="shared" si="7"/>
        <v>33.117222229298555</v>
      </c>
      <c r="AB67" s="119">
        <f t="shared" si="7"/>
        <v>44.998392483700144</v>
      </c>
      <c r="AC67" s="119">
        <f t="shared" si="7"/>
        <v>27.173524406115476</v>
      </c>
      <c r="AD67" s="119">
        <f t="shared" si="7"/>
        <v>37.49272431398802</v>
      </c>
      <c r="AE67" s="119">
        <f t="shared" si="7"/>
        <v>24.006511766316613</v>
      </c>
      <c r="AF67" s="119">
        <f t="shared" si="7"/>
        <v>46.773694086013961</v>
      </c>
      <c r="AG67" s="129">
        <f t="shared" si="7"/>
        <v>34.173181205280152</v>
      </c>
      <c r="AH67" s="132"/>
      <c r="AI67" s="131">
        <f t="shared" si="3"/>
        <v>39.794610181107075</v>
      </c>
    </row>
    <row r="68" spans="1:38" ht="14.25" hidden="1" thickBot="1">
      <c r="A68" s="11" t="s">
        <v>7</v>
      </c>
      <c r="B68" s="93" t="str">
        <f t="shared" si="4"/>
        <v>光熱水品</v>
      </c>
      <c r="C68" s="118">
        <f t="shared" si="0"/>
        <v>2.6121759198266425</v>
      </c>
      <c r="D68" s="119">
        <f t="shared" si="0"/>
        <v>1.4079301666637336</v>
      </c>
      <c r="E68" s="120">
        <f t="shared" si="0"/>
        <v>1.260239445494644</v>
      </c>
      <c r="F68" s="118">
        <f t="shared" si="0"/>
        <v>1.0041630732807854</v>
      </c>
      <c r="G68" s="119">
        <f t="shared" si="0"/>
        <v>1.0133067441643664</v>
      </c>
      <c r="H68" s="119">
        <f t="shared" si="0"/>
        <v>1.0288065843621399</v>
      </c>
      <c r="I68" s="119">
        <f t="shared" si="0"/>
        <v>0.9220005937683825</v>
      </c>
      <c r="J68" s="119">
        <f t="shared" si="0"/>
        <v>0.7515768745985143</v>
      </c>
      <c r="K68" s="119">
        <f t="shared" si="0"/>
        <v>0.86911176777333565</v>
      </c>
      <c r="L68" s="119">
        <f t="shared" si="0"/>
        <v>1.1240321280497401</v>
      </c>
      <c r="M68" s="119">
        <f t="shared" si="0"/>
        <v>0.5632517650902189</v>
      </c>
      <c r="N68" s="119">
        <f t="shared" si="0"/>
        <v>1.9408897408265233</v>
      </c>
      <c r="O68" s="129">
        <f t="shared" si="0"/>
        <v>1.6416895330565915</v>
      </c>
      <c r="P68" s="132"/>
      <c r="Q68" s="131">
        <f t="shared" si="1"/>
        <v>1.1880350439726026</v>
      </c>
      <c r="S68"/>
      <c r="T68" s="93" t="str">
        <f t="shared" si="5"/>
        <v>光熱水品</v>
      </c>
      <c r="U68" s="118">
        <f t="shared" ref="U68:AG68" si="8">U8/U$60*100000</f>
        <v>4.7652524518625405</v>
      </c>
      <c r="V68" s="119">
        <f t="shared" si="8"/>
        <v>2.8353650190262769</v>
      </c>
      <c r="W68" s="120">
        <f t="shared" si="8"/>
        <v>9.3967382680393001</v>
      </c>
      <c r="X68" s="118">
        <f t="shared" si="8"/>
        <v>8.0328140453753587</v>
      </c>
      <c r="Y68" s="119">
        <f t="shared" si="8"/>
        <v>2.931888448264937</v>
      </c>
      <c r="Z68" s="119">
        <f t="shared" si="8"/>
        <v>3.2097691106086437</v>
      </c>
      <c r="AA68" s="119">
        <f t="shared" si="8"/>
        <v>3.8212179495344483</v>
      </c>
      <c r="AB68" s="119">
        <f t="shared" si="8"/>
        <v>4.9462039995488096</v>
      </c>
      <c r="AC68" s="119">
        <f t="shared" si="8"/>
        <v>3.9330101114114502</v>
      </c>
      <c r="AD68" s="119">
        <f t="shared" si="8"/>
        <v>4.1075945052620906</v>
      </c>
      <c r="AE68" s="119">
        <f t="shared" si="8"/>
        <v>4.5012209561843646</v>
      </c>
      <c r="AF68" s="119">
        <f t="shared" si="8"/>
        <v>5.017247462513609</v>
      </c>
      <c r="AG68" s="129">
        <f t="shared" si="8"/>
        <v>3.1789005772353636</v>
      </c>
      <c r="AH68" s="132"/>
      <c r="AI68" s="131">
        <f t="shared" si="3"/>
        <v>5.414653087597773</v>
      </c>
    </row>
    <row r="69" spans="1:38" ht="14.25" hidden="1" thickBot="1">
      <c r="A69" s="11" t="s">
        <v>8</v>
      </c>
      <c r="B69" s="93" t="str">
        <f t="shared" si="4"/>
        <v>被服品</v>
      </c>
      <c r="C69" s="118">
        <f t="shared" si="0"/>
        <v>24.872457671392809</v>
      </c>
      <c r="D69" s="119">
        <f t="shared" si="0"/>
        <v>29.214550958272472</v>
      </c>
      <c r="E69" s="120">
        <f t="shared" si="0"/>
        <v>32.766225582860741</v>
      </c>
      <c r="F69" s="118">
        <f t="shared" si="0"/>
        <v>37.527675785167951</v>
      </c>
      <c r="G69" s="119">
        <f t="shared" si="0"/>
        <v>33.439122557424092</v>
      </c>
      <c r="H69" s="119">
        <f t="shared" si="0"/>
        <v>31.89300411522634</v>
      </c>
      <c r="I69" s="119">
        <f t="shared" si="0"/>
        <v>30.057219356849266</v>
      </c>
      <c r="J69" s="119">
        <f t="shared" si="0"/>
        <v>33.732538548156846</v>
      </c>
      <c r="K69" s="119">
        <f t="shared" si="0"/>
        <v>25.204241265426731</v>
      </c>
      <c r="L69" s="119">
        <f t="shared" si="0"/>
        <v>30.509443475635802</v>
      </c>
      <c r="M69" s="119">
        <f t="shared" si="0"/>
        <v>26.754458841785397</v>
      </c>
      <c r="N69" s="119">
        <f t="shared" si="0"/>
        <v>36.876905075703945</v>
      </c>
      <c r="O69" s="129">
        <f t="shared" si="0"/>
        <v>23.452707615094162</v>
      </c>
      <c r="P69" s="132"/>
      <c r="Q69" s="131">
        <f t="shared" si="1"/>
        <v>33.425329519376412</v>
      </c>
      <c r="S69"/>
      <c r="T69" s="93" t="str">
        <f t="shared" si="5"/>
        <v>被服品</v>
      </c>
      <c r="U69" s="118">
        <f t="shared" ref="U69:AG69" si="9">U9/U$60*100000</f>
        <v>16.089734749229994</v>
      </c>
      <c r="V69" s="119">
        <f t="shared" si="9"/>
        <v>16.034478038631359</v>
      </c>
      <c r="W69" s="120">
        <f t="shared" si="9"/>
        <v>16.931858577316095</v>
      </c>
      <c r="X69" s="118">
        <f t="shared" si="9"/>
        <v>25.54434866429364</v>
      </c>
      <c r="Y69" s="119">
        <f t="shared" si="9"/>
        <v>15.037750428197578</v>
      </c>
      <c r="Z69" s="119">
        <f t="shared" si="9"/>
        <v>26.213114403303923</v>
      </c>
      <c r="AA69" s="119">
        <f t="shared" si="9"/>
        <v>16.006657410827632</v>
      </c>
      <c r="AB69" s="119">
        <f t="shared" si="9"/>
        <v>24.550061314833727</v>
      </c>
      <c r="AC69" s="119">
        <f t="shared" si="9"/>
        <v>21.095236052115958</v>
      </c>
      <c r="AD69" s="119">
        <f t="shared" si="9"/>
        <v>32.860756042096725</v>
      </c>
      <c r="AE69" s="119">
        <f t="shared" si="9"/>
        <v>13.878764614901792</v>
      </c>
      <c r="AF69" s="119">
        <f t="shared" si="9"/>
        <v>29.13240462104676</v>
      </c>
      <c r="AG69" s="129">
        <f t="shared" si="9"/>
        <v>13.907690025404714</v>
      </c>
      <c r="AH69" s="132"/>
      <c r="AI69" s="131">
        <f t="shared" si="3"/>
        <v>22.034167744526492</v>
      </c>
    </row>
    <row r="70" spans="1:38" ht="14.25" hidden="1" thickBot="1">
      <c r="A70" s="11" t="s">
        <v>9</v>
      </c>
      <c r="B70" s="93" t="str">
        <f t="shared" si="4"/>
        <v>保健衛生品</v>
      </c>
      <c r="C70" s="118">
        <f t="shared" si="0"/>
        <v>4.2021960449385123</v>
      </c>
      <c r="D70" s="119">
        <f t="shared" si="0"/>
        <v>9.5035286249802002</v>
      </c>
      <c r="E70" s="120">
        <f t="shared" si="0"/>
        <v>9.3817825386823497</v>
      </c>
      <c r="F70" s="118">
        <f t="shared" si="0"/>
        <v>15.039093469600598</v>
      </c>
      <c r="G70" s="119">
        <f t="shared" si="0"/>
        <v>6.0798404649861988</v>
      </c>
      <c r="H70" s="119">
        <f t="shared" si="0"/>
        <v>15.089163237311386</v>
      </c>
      <c r="I70" s="119">
        <f t="shared" si="0"/>
        <v>7.8062716939056376</v>
      </c>
      <c r="J70" s="119">
        <f t="shared" si="0"/>
        <v>9.8147097741688345</v>
      </c>
      <c r="K70" s="119">
        <f t="shared" si="0"/>
        <v>13.036676516600034</v>
      </c>
      <c r="L70" s="119">
        <f t="shared" si="0"/>
        <v>7.5470728597625394</v>
      </c>
      <c r="M70" s="119">
        <f t="shared" si="0"/>
        <v>8.7304023588983917</v>
      </c>
      <c r="N70" s="119">
        <f t="shared" si="0"/>
        <v>15.065001321653492</v>
      </c>
      <c r="O70" s="129">
        <f t="shared" si="0"/>
        <v>4.2214873707169493</v>
      </c>
      <c r="P70" s="132"/>
      <c r="Q70" s="131">
        <f t="shared" si="1"/>
        <v>11.151494584528111</v>
      </c>
      <c r="S70"/>
      <c r="T70" s="93" t="str">
        <f t="shared" si="5"/>
        <v>保健衛生品</v>
      </c>
      <c r="U70" s="118">
        <f t="shared" ref="U70:AG70" si="10">U10/U$60*100000</f>
        <v>18.612515459039571</v>
      </c>
      <c r="V70" s="119">
        <f t="shared" si="10"/>
        <v>14.861223547999797</v>
      </c>
      <c r="W70" s="120">
        <f t="shared" si="10"/>
        <v>17.818343319583956</v>
      </c>
      <c r="X70" s="118">
        <f t="shared" si="10"/>
        <v>22.953766134660086</v>
      </c>
      <c r="Y70" s="119">
        <f t="shared" si="10"/>
        <v>20.144910950981664</v>
      </c>
      <c r="Z70" s="119">
        <f t="shared" si="10"/>
        <v>25.143191366434376</v>
      </c>
      <c r="AA70" s="119">
        <f t="shared" si="10"/>
        <v>21.101614676873563</v>
      </c>
      <c r="AB70" s="119">
        <f t="shared" si="10"/>
        <v>23.434149436886738</v>
      </c>
      <c r="AC70" s="119">
        <f t="shared" si="10"/>
        <v>20.380143304586603</v>
      </c>
      <c r="AD70" s="119">
        <f t="shared" si="10"/>
        <v>33.035547297639795</v>
      </c>
      <c r="AE70" s="119">
        <f t="shared" si="10"/>
        <v>19.005155148333984</v>
      </c>
      <c r="AF70" s="119">
        <f t="shared" si="10"/>
        <v>37.386585930343337</v>
      </c>
      <c r="AG70" s="129">
        <f t="shared" si="10"/>
        <v>29.669738720863386</v>
      </c>
      <c r="AH70" s="132"/>
      <c r="AI70" s="131">
        <f t="shared" si="3"/>
        <v>23.869159923466565</v>
      </c>
    </row>
    <row r="71" spans="1:38" ht="14.25" hidden="1" thickBot="1">
      <c r="A71" s="11" t="s">
        <v>10</v>
      </c>
      <c r="B71" s="93" t="str">
        <f t="shared" si="4"/>
        <v>教養娯楽品</v>
      </c>
      <c r="C71" s="118">
        <f t="shared" si="0"/>
        <v>24.077447608836877</v>
      </c>
      <c r="D71" s="119">
        <f t="shared" si="0"/>
        <v>25.166751729114235</v>
      </c>
      <c r="E71" s="120">
        <f t="shared" si="0"/>
        <v>30.385773296926416</v>
      </c>
      <c r="F71" s="118">
        <f t="shared" si="0"/>
        <v>48.129769628644148</v>
      </c>
      <c r="G71" s="119">
        <f t="shared" si="0"/>
        <v>24.116700511111922</v>
      </c>
      <c r="H71" s="119">
        <f t="shared" si="0"/>
        <v>29.149519890260631</v>
      </c>
      <c r="I71" s="119">
        <f t="shared" si="0"/>
        <v>27.721484519302695</v>
      </c>
      <c r="J71" s="119">
        <f t="shared" si="0"/>
        <v>34.749377849084247</v>
      </c>
      <c r="K71" s="119">
        <f t="shared" si="0"/>
        <v>27.811576568746741</v>
      </c>
      <c r="L71" s="119">
        <f t="shared" si="0"/>
        <v>28.100803201243497</v>
      </c>
      <c r="M71" s="119">
        <f t="shared" si="0"/>
        <v>27.599336489420722</v>
      </c>
      <c r="N71" s="119">
        <f t="shared" si="0"/>
        <v>33.272395557026115</v>
      </c>
      <c r="O71" s="129">
        <f t="shared" si="0"/>
        <v>19.700274396679099</v>
      </c>
      <c r="P71" s="132"/>
      <c r="Q71" s="131">
        <f t="shared" si="1"/>
        <v>35.560877175106306</v>
      </c>
      <c r="S71"/>
      <c r="T71" s="93" t="str">
        <f t="shared" si="5"/>
        <v>教養娯楽品</v>
      </c>
      <c r="U71" s="118">
        <f t="shared" ref="U71:AG71" si="11">U11/U$60*100000</f>
        <v>28.815761885380542</v>
      </c>
      <c r="V71" s="119">
        <f t="shared" si="11"/>
        <v>25.909370001447012</v>
      </c>
      <c r="W71" s="120">
        <f t="shared" si="11"/>
        <v>42.196673731950064</v>
      </c>
      <c r="X71" s="118">
        <f t="shared" si="11"/>
        <v>52.434193681187658</v>
      </c>
      <c r="Y71" s="119">
        <f t="shared" si="11"/>
        <v>35.277238425897465</v>
      </c>
      <c r="Z71" s="119">
        <f t="shared" si="11"/>
        <v>50.643023745158594</v>
      </c>
      <c r="AA71" s="119">
        <f t="shared" si="11"/>
        <v>32.777558411562161</v>
      </c>
      <c r="AB71" s="119">
        <f t="shared" si="11"/>
        <v>57.93693831178819</v>
      </c>
      <c r="AC71" s="119">
        <f t="shared" si="11"/>
        <v>40.760286609173207</v>
      </c>
      <c r="AD71" s="119">
        <f t="shared" si="11"/>
        <v>56.282784284867802</v>
      </c>
      <c r="AE71" s="119">
        <f t="shared" si="11"/>
        <v>36.009767649474917</v>
      </c>
      <c r="AF71" s="119">
        <f t="shared" si="11"/>
        <v>61.124100806751812</v>
      </c>
      <c r="AG71" s="129">
        <f t="shared" si="11"/>
        <v>37.484535973233662</v>
      </c>
      <c r="AH71" s="132"/>
      <c r="AI71" s="131">
        <f t="shared" si="3"/>
        <v>46.450022229076239</v>
      </c>
    </row>
    <row r="72" spans="1:38" ht="14.25" hidden="1" thickBot="1">
      <c r="A72" s="11" t="s">
        <v>11</v>
      </c>
      <c r="B72" s="93" t="str">
        <f t="shared" si="4"/>
        <v>車両・乗り物</v>
      </c>
      <c r="C72" s="118">
        <f t="shared" si="0"/>
        <v>18.171658572707077</v>
      </c>
      <c r="D72" s="119">
        <f t="shared" si="0"/>
        <v>18.303092166628534</v>
      </c>
      <c r="E72" s="120">
        <f t="shared" si="0"/>
        <v>18.62353847230974</v>
      </c>
      <c r="F72" s="118">
        <f t="shared" si="0"/>
        <v>11.279320102200447</v>
      </c>
      <c r="G72" s="119">
        <f t="shared" si="0"/>
        <v>19.252828139122961</v>
      </c>
      <c r="H72" s="119">
        <f t="shared" si="0"/>
        <v>20.919067215363512</v>
      </c>
      <c r="I72" s="119">
        <f t="shared" si="0"/>
        <v>17.702411400352943</v>
      </c>
      <c r="J72" s="119">
        <f t="shared" si="0"/>
        <v>11.185232310201418</v>
      </c>
      <c r="K72" s="119">
        <f t="shared" si="0"/>
        <v>13.90578828437337</v>
      </c>
      <c r="L72" s="119">
        <f t="shared" si="0"/>
        <v>17.342209975624563</v>
      </c>
      <c r="M72" s="119">
        <f t="shared" si="0"/>
        <v>18.305682365432112</v>
      </c>
      <c r="N72" s="119">
        <f t="shared" si="0"/>
        <v>21.534633791075237</v>
      </c>
      <c r="O72" s="129">
        <f t="shared" si="0"/>
        <v>12.898989188301789</v>
      </c>
      <c r="P72" s="132"/>
      <c r="Q72" s="131">
        <f t="shared" si="1"/>
        <v>15.218510256532479</v>
      </c>
      <c r="S72"/>
      <c r="T72" s="93" t="str">
        <f t="shared" si="5"/>
        <v>車両・乗り物</v>
      </c>
      <c r="U72" s="118">
        <f t="shared" ref="U72:AG72" si="12">U12/U$60*100000</f>
        <v>3.8682637550413563</v>
      </c>
      <c r="V72" s="119">
        <f t="shared" si="12"/>
        <v>5.0841027927367728</v>
      </c>
      <c r="W72" s="120">
        <f t="shared" si="12"/>
        <v>7.7124172577303689</v>
      </c>
      <c r="X72" s="118">
        <f t="shared" si="12"/>
        <v>5.88403628823745</v>
      </c>
      <c r="Y72" s="119">
        <f t="shared" si="12"/>
        <v>4.1613900556018457</v>
      </c>
      <c r="Z72" s="119">
        <f t="shared" si="12"/>
        <v>4.1013716413332668</v>
      </c>
      <c r="AA72" s="119">
        <f t="shared" si="12"/>
        <v>4.2457977217049425</v>
      </c>
      <c r="AB72" s="119">
        <f t="shared" si="12"/>
        <v>5.9414767555555823</v>
      </c>
      <c r="AC72" s="119">
        <f t="shared" si="12"/>
        <v>6.0782883539995138</v>
      </c>
      <c r="AD72" s="119">
        <f t="shared" si="12"/>
        <v>6.6420677106365718</v>
      </c>
      <c r="AE72" s="119">
        <f t="shared" si="12"/>
        <v>4.126119209835668</v>
      </c>
      <c r="AF72" s="119">
        <f t="shared" si="12"/>
        <v>5.9883276165485011</v>
      </c>
      <c r="AG72" s="129">
        <f t="shared" si="12"/>
        <v>3.7087173401079232</v>
      </c>
      <c r="AH72" s="132"/>
      <c r="AI72" s="131">
        <f t="shared" si="3"/>
        <v>5.414653087597773</v>
      </c>
    </row>
    <row r="73" spans="1:38" ht="14.25" hidden="1" thickBot="1">
      <c r="A73" s="11" t="s">
        <v>12</v>
      </c>
      <c r="B73" s="93" t="str">
        <f t="shared" si="4"/>
        <v>土地・建物・設備</v>
      </c>
      <c r="C73" s="118">
        <f t="shared" si="0"/>
        <v>2.0443115894295465</v>
      </c>
      <c r="D73" s="119">
        <f t="shared" si="0"/>
        <v>3.6958166874923006</v>
      </c>
      <c r="E73" s="120">
        <f t="shared" si="0"/>
        <v>8.4015963032976266</v>
      </c>
      <c r="F73" s="118">
        <f t="shared" si="0"/>
        <v>5.9082152916288067</v>
      </c>
      <c r="G73" s="119">
        <f t="shared" si="0"/>
        <v>2.2292748371616065</v>
      </c>
      <c r="H73" s="119">
        <f t="shared" si="0"/>
        <v>3.7722908093278464</v>
      </c>
      <c r="I73" s="119">
        <f t="shared" si="0"/>
        <v>3.8109357875759806</v>
      </c>
      <c r="J73" s="119">
        <f t="shared" si="0"/>
        <v>5.172617313413304</v>
      </c>
      <c r="K73" s="119">
        <f t="shared" si="0"/>
        <v>1.7382235355466713</v>
      </c>
      <c r="L73" s="119">
        <f t="shared" si="0"/>
        <v>3.6932484207348599</v>
      </c>
      <c r="M73" s="119">
        <f t="shared" si="0"/>
        <v>3.6611364730864224</v>
      </c>
      <c r="N73" s="119">
        <f t="shared" si="0"/>
        <v>4.5287427285952209</v>
      </c>
      <c r="O73" s="129">
        <f t="shared" si="0"/>
        <v>2.8143249138112996</v>
      </c>
      <c r="P73" s="132"/>
      <c r="Q73" s="131">
        <f t="shared" si="1"/>
        <v>4.7885829686503056</v>
      </c>
      <c r="S73"/>
      <c r="T73" s="93" t="str">
        <f t="shared" si="5"/>
        <v>土地・建物・設備</v>
      </c>
      <c r="U73" s="118">
        <f t="shared" ref="U73:AG73" si="13">U13/U$60*100000</f>
        <v>10.427493600546265</v>
      </c>
      <c r="V73" s="119">
        <f t="shared" si="13"/>
        <v>17.305503736815552</v>
      </c>
      <c r="W73" s="120">
        <f t="shared" si="13"/>
        <v>24.910221257726825</v>
      </c>
      <c r="X73" s="118">
        <f t="shared" si="13"/>
        <v>30.725513723560745</v>
      </c>
      <c r="Y73" s="119">
        <f t="shared" si="13"/>
        <v>12.578747213523762</v>
      </c>
      <c r="Z73" s="119">
        <f t="shared" si="13"/>
        <v>14.622281503883821</v>
      </c>
      <c r="AA73" s="119">
        <f t="shared" si="13"/>
        <v>15.58207763865714</v>
      </c>
      <c r="AB73" s="119">
        <f t="shared" si="13"/>
        <v>25.696132973265769</v>
      </c>
      <c r="AC73" s="119">
        <f t="shared" si="13"/>
        <v>15.732040445645801</v>
      </c>
      <c r="AD73" s="119">
        <f t="shared" si="13"/>
        <v>22.7228632205988</v>
      </c>
      <c r="AE73" s="119">
        <f t="shared" si="13"/>
        <v>12.878493291305267</v>
      </c>
      <c r="AF73" s="119">
        <f t="shared" si="13"/>
        <v>28.485017851690163</v>
      </c>
      <c r="AG73" s="129">
        <f t="shared" si="13"/>
        <v>21.457578896338703</v>
      </c>
      <c r="AH73" s="132"/>
      <c r="AI73" s="131">
        <f t="shared" si="3"/>
        <v>22.571354574112576</v>
      </c>
    </row>
    <row r="74" spans="1:38" ht="14.25" hidden="1" thickBot="1">
      <c r="A74" s="11" t="s">
        <v>13</v>
      </c>
      <c r="B74" s="93" t="str">
        <f t="shared" si="4"/>
        <v>他の商品</v>
      </c>
      <c r="C74" s="118">
        <f t="shared" si="0"/>
        <v>0</v>
      </c>
      <c r="D74" s="119">
        <f t="shared" si="0"/>
        <v>0</v>
      </c>
      <c r="E74" s="120">
        <f t="shared" si="0"/>
        <v>0</v>
      </c>
      <c r="F74" s="118">
        <f t="shared" si="0"/>
        <v>0.21017366650062949</v>
      </c>
      <c r="G74" s="119">
        <f t="shared" si="0"/>
        <v>0</v>
      </c>
      <c r="H74" s="119">
        <f t="shared" si="0"/>
        <v>0</v>
      </c>
      <c r="I74" s="119">
        <f t="shared" si="0"/>
        <v>0.12293341250245098</v>
      </c>
      <c r="J74" s="119">
        <f t="shared" si="0"/>
        <v>0.26526242632888741</v>
      </c>
      <c r="K74" s="119">
        <f t="shared" si="0"/>
        <v>0</v>
      </c>
      <c r="L74" s="119">
        <f t="shared" si="0"/>
        <v>0.16057601829282001</v>
      </c>
      <c r="M74" s="119">
        <f t="shared" si="0"/>
        <v>0</v>
      </c>
      <c r="N74" s="119">
        <f t="shared" si="0"/>
        <v>9.2423320991739194E-2</v>
      </c>
      <c r="O74" s="129">
        <f t="shared" si="0"/>
        <v>0.46905415230188324</v>
      </c>
      <c r="P74" s="132"/>
      <c r="Q74" s="131">
        <f t="shared" si="1"/>
        <v>0.1530597295915623</v>
      </c>
      <c r="S74"/>
      <c r="T74" s="93" t="str">
        <f t="shared" si="5"/>
        <v>他の商品</v>
      </c>
      <c r="U74" s="118">
        <f t="shared" ref="U74:AG74" si="14">U14/U$60*100000</f>
        <v>1.3454830452317763</v>
      </c>
      <c r="V74" s="119">
        <f t="shared" si="14"/>
        <v>1.8576529434999747</v>
      </c>
      <c r="W74" s="120">
        <f t="shared" si="14"/>
        <v>2.7481027010303611</v>
      </c>
      <c r="X74" s="118">
        <f t="shared" si="14"/>
        <v>2.7110747403141833</v>
      </c>
      <c r="Y74" s="119">
        <f t="shared" si="14"/>
        <v>1.7969638876462517</v>
      </c>
      <c r="Z74" s="119">
        <f t="shared" si="14"/>
        <v>5.1712946782028144</v>
      </c>
      <c r="AA74" s="119">
        <f t="shared" si="14"/>
        <v>1.188823362077384</v>
      </c>
      <c r="AB74" s="119">
        <f t="shared" si="14"/>
        <v>3.3175758533559092</v>
      </c>
      <c r="AC74" s="119">
        <f t="shared" si="14"/>
        <v>2.1452782425880637</v>
      </c>
      <c r="AD74" s="119">
        <f t="shared" si="14"/>
        <v>3.4958251108613538</v>
      </c>
      <c r="AE74" s="119">
        <f t="shared" si="14"/>
        <v>3.5009496325878398</v>
      </c>
      <c r="AF74" s="119">
        <f t="shared" si="14"/>
        <v>2.8592915646582933</v>
      </c>
      <c r="AG74" s="129">
        <f t="shared" si="14"/>
        <v>1.3245419071814013</v>
      </c>
      <c r="AH74" s="132"/>
      <c r="AI74" s="131">
        <f t="shared" si="3"/>
        <v>2.5623336384681297</v>
      </c>
    </row>
    <row r="75" spans="1:38" ht="14.25" hidden="1" thickBot="1">
      <c r="A75" s="11" t="s">
        <v>14</v>
      </c>
      <c r="B75" s="93" t="str">
        <f t="shared" si="4"/>
        <v>クリーニング</v>
      </c>
      <c r="C75" s="118">
        <f t="shared" si="0"/>
        <v>1.3628743929530309</v>
      </c>
      <c r="D75" s="119">
        <f t="shared" si="0"/>
        <v>1.2319388958307669</v>
      </c>
      <c r="E75" s="120">
        <f t="shared" si="0"/>
        <v>0.98018623538472305</v>
      </c>
      <c r="F75" s="118">
        <f t="shared" si="0"/>
        <v>2.6388471460634588</v>
      </c>
      <c r="G75" s="119">
        <f t="shared" si="0"/>
        <v>0.60798404649861992</v>
      </c>
      <c r="H75" s="119">
        <f t="shared" si="0"/>
        <v>0.34293552812071332</v>
      </c>
      <c r="I75" s="119">
        <f t="shared" si="0"/>
        <v>0.67613376876348041</v>
      </c>
      <c r="J75" s="119">
        <f t="shared" si="0"/>
        <v>2.1663098150192472</v>
      </c>
      <c r="K75" s="119">
        <f t="shared" si="0"/>
        <v>0</v>
      </c>
      <c r="L75" s="119">
        <f t="shared" si="0"/>
        <v>1.1240321280497401</v>
      </c>
      <c r="M75" s="119">
        <f t="shared" si="0"/>
        <v>0.84487764763532835</v>
      </c>
      <c r="N75" s="119">
        <f t="shared" si="0"/>
        <v>0.83180988892565288</v>
      </c>
      <c r="O75" s="129">
        <f t="shared" si="0"/>
        <v>0.23452707615094162</v>
      </c>
      <c r="P75" s="132"/>
      <c r="Q75" s="131">
        <f t="shared" si="1"/>
        <v>1.6399256741953103</v>
      </c>
      <c r="S75"/>
      <c r="T75" s="93" t="str">
        <f t="shared" si="5"/>
        <v>クリーニング</v>
      </c>
      <c r="U75" s="118">
        <f t="shared" ref="U75:AG75" si="15">U15/U$60*100000</f>
        <v>2.7470278840148765</v>
      </c>
      <c r="V75" s="119">
        <f t="shared" si="15"/>
        <v>0.97771207552630235</v>
      </c>
      <c r="W75" s="120">
        <f t="shared" si="15"/>
        <v>2.7481027010303611</v>
      </c>
      <c r="X75" s="118">
        <f t="shared" si="15"/>
        <v>4.1168171982548705</v>
      </c>
      <c r="Y75" s="119">
        <f t="shared" si="15"/>
        <v>1.7969638876462517</v>
      </c>
      <c r="Z75" s="119">
        <f t="shared" si="15"/>
        <v>1.961525567594171</v>
      </c>
      <c r="AA75" s="119">
        <f t="shared" si="15"/>
        <v>1.9530669519842736</v>
      </c>
      <c r="AB75" s="119">
        <f t="shared" si="15"/>
        <v>2.9556584875352643</v>
      </c>
      <c r="AC75" s="119">
        <f t="shared" si="15"/>
        <v>2.5028246163527408</v>
      </c>
      <c r="AD75" s="119">
        <f t="shared" si="15"/>
        <v>2.9714513442321508</v>
      </c>
      <c r="AE75" s="119">
        <f t="shared" si="15"/>
        <v>1.1253052390460911</v>
      </c>
      <c r="AF75" s="119">
        <f t="shared" si="15"/>
        <v>2.8053426672119102</v>
      </c>
      <c r="AG75" s="129">
        <f t="shared" si="15"/>
        <v>1.059633525745121</v>
      </c>
      <c r="AH75" s="132"/>
      <c r="AI75" s="131">
        <f t="shared" si="3"/>
        <v>2.757242134158655</v>
      </c>
    </row>
    <row r="76" spans="1:38" ht="14.25" hidden="1" thickBot="1">
      <c r="A76" s="11" t="s">
        <v>15</v>
      </c>
      <c r="B76" s="93" t="str">
        <f t="shared" si="4"/>
        <v>レンタル・リース・貸借</v>
      </c>
      <c r="C76" s="118">
        <f t="shared" si="0"/>
        <v>37.365472940128925</v>
      </c>
      <c r="D76" s="119">
        <f t="shared" si="0"/>
        <v>28.158603333274666</v>
      </c>
      <c r="E76" s="120">
        <f t="shared" si="0"/>
        <v>18.343485262199817</v>
      </c>
      <c r="F76" s="118">
        <f t="shared" si="0"/>
        <v>41.988028040903529</v>
      </c>
      <c r="G76" s="119">
        <f t="shared" si="0"/>
        <v>24.522023208777668</v>
      </c>
      <c r="H76" s="119">
        <f t="shared" si="0"/>
        <v>24.005486968449933</v>
      </c>
      <c r="I76" s="119">
        <f t="shared" si="0"/>
        <v>19.423479175387257</v>
      </c>
      <c r="J76" s="119">
        <f t="shared" si="0"/>
        <v>32.494647225288702</v>
      </c>
      <c r="K76" s="119">
        <f t="shared" si="0"/>
        <v>23.466017729880061</v>
      </c>
      <c r="L76" s="119">
        <f t="shared" si="0"/>
        <v>32.596931713442466</v>
      </c>
      <c r="M76" s="119">
        <f t="shared" si="0"/>
        <v>24.783077663969628</v>
      </c>
      <c r="N76" s="119">
        <f t="shared" si="0"/>
        <v>46.026813853886118</v>
      </c>
      <c r="O76" s="129">
        <f t="shared" si="0"/>
        <v>34.475480194188414</v>
      </c>
      <c r="P76" s="132"/>
      <c r="Q76" s="131">
        <f t="shared" si="1"/>
        <v>34.518613302173286</v>
      </c>
      <c r="S76"/>
      <c r="T76" s="93" t="str">
        <f t="shared" si="5"/>
        <v>レンタル・リース・貸借</v>
      </c>
      <c r="U76" s="118">
        <f t="shared" ref="U76:AG76" si="16">U16/U$60*100000</f>
        <v>12.16540920063731</v>
      </c>
      <c r="V76" s="119">
        <f t="shared" si="16"/>
        <v>9.5815783401577637</v>
      </c>
      <c r="W76" s="120">
        <f t="shared" si="16"/>
        <v>9.4853867422660869</v>
      </c>
      <c r="X76" s="118">
        <f t="shared" si="16"/>
        <v>17.712354970052665</v>
      </c>
      <c r="Y76" s="119">
        <f t="shared" si="16"/>
        <v>7.5661637374579014</v>
      </c>
      <c r="Z76" s="119">
        <f t="shared" si="16"/>
        <v>5.8845767027825131</v>
      </c>
      <c r="AA76" s="119">
        <f t="shared" si="16"/>
        <v>7.8547257851541437</v>
      </c>
      <c r="AB76" s="119">
        <f t="shared" si="16"/>
        <v>12.063912194021487</v>
      </c>
      <c r="AC76" s="119">
        <f t="shared" si="16"/>
        <v>5.0056492327054816</v>
      </c>
      <c r="AD76" s="119">
        <f t="shared" si="16"/>
        <v>12.584970399100872</v>
      </c>
      <c r="AE76" s="119">
        <f t="shared" si="16"/>
        <v>9.6276114896165588</v>
      </c>
      <c r="AF76" s="119">
        <f t="shared" si="16"/>
        <v>14.56620231052338</v>
      </c>
      <c r="AG76" s="129">
        <f t="shared" si="16"/>
        <v>14.040144216122854</v>
      </c>
      <c r="AH76" s="132"/>
      <c r="AI76" s="131">
        <f t="shared" si="3"/>
        <v>12.592990367907376</v>
      </c>
    </row>
    <row r="77" spans="1:38" ht="14.25" hidden="1" thickBot="1">
      <c r="A77" s="11" t="s">
        <v>16</v>
      </c>
      <c r="B77" s="93" t="str">
        <f t="shared" si="4"/>
        <v>工事・建築・加工</v>
      </c>
      <c r="C77" s="118">
        <f t="shared" si="0"/>
        <v>2.2714573215883846</v>
      </c>
      <c r="D77" s="119">
        <f t="shared" si="0"/>
        <v>1.2319388958307669</v>
      </c>
      <c r="E77" s="120">
        <f t="shared" si="0"/>
        <v>4.3408247567037739</v>
      </c>
      <c r="F77" s="118">
        <f t="shared" si="0"/>
        <v>2.0316787761727517</v>
      </c>
      <c r="G77" s="119">
        <f t="shared" si="0"/>
        <v>2.4319361859944797</v>
      </c>
      <c r="H77" s="119">
        <f t="shared" si="0"/>
        <v>4.8010973936899859</v>
      </c>
      <c r="I77" s="119">
        <f t="shared" si="0"/>
        <v>2.9504019000588237</v>
      </c>
      <c r="J77" s="119">
        <f t="shared" si="0"/>
        <v>2.6084138589007262</v>
      </c>
      <c r="K77" s="119">
        <f t="shared" si="0"/>
        <v>2.6073353033200073</v>
      </c>
      <c r="L77" s="119">
        <f t="shared" si="0"/>
        <v>3.2115203658564</v>
      </c>
      <c r="M77" s="119">
        <f t="shared" si="0"/>
        <v>2.5346329429059846</v>
      </c>
      <c r="N77" s="119">
        <f t="shared" si="0"/>
        <v>2.5878529877686978</v>
      </c>
      <c r="O77" s="129">
        <f t="shared" si="0"/>
        <v>1.1726353807547081</v>
      </c>
      <c r="P77" s="132"/>
      <c r="Q77" s="131">
        <f t="shared" si="1"/>
        <v>2.5364183760887467</v>
      </c>
      <c r="S77"/>
      <c r="T77" s="93" t="str">
        <f t="shared" si="5"/>
        <v>工事・建築・加工</v>
      </c>
      <c r="U77" s="118">
        <f t="shared" ref="U77:AG77" si="17">U17/U$60*100000</f>
        <v>23.602015085107411</v>
      </c>
      <c r="V77" s="119">
        <f t="shared" si="17"/>
        <v>21.705208076683913</v>
      </c>
      <c r="W77" s="120">
        <f t="shared" si="17"/>
        <v>31.736153773189329</v>
      </c>
      <c r="X77" s="118">
        <f t="shared" si="17"/>
        <v>43.316949739686621</v>
      </c>
      <c r="Y77" s="119">
        <f t="shared" si="17"/>
        <v>17.780484783026068</v>
      </c>
      <c r="Z77" s="119">
        <f t="shared" si="17"/>
        <v>19.97189668823156</v>
      </c>
      <c r="AA77" s="119">
        <f t="shared" si="17"/>
        <v>23.861383195981777</v>
      </c>
      <c r="AB77" s="119">
        <f t="shared" si="17"/>
        <v>30.612177192329522</v>
      </c>
      <c r="AC77" s="119">
        <f t="shared" si="17"/>
        <v>21.810328799645315</v>
      </c>
      <c r="AD77" s="119">
        <f t="shared" si="17"/>
        <v>30.326282836722246</v>
      </c>
      <c r="AE77" s="119">
        <f t="shared" si="17"/>
        <v>23.131274358169652</v>
      </c>
      <c r="AF77" s="119">
        <f t="shared" si="17"/>
        <v>28.808711236368463</v>
      </c>
      <c r="AG77" s="129">
        <f t="shared" si="17"/>
        <v>20.000582798439158</v>
      </c>
      <c r="AH77" s="132"/>
      <c r="AI77" s="131">
        <f t="shared" si="3"/>
        <v>30.282124818259714</v>
      </c>
    </row>
    <row r="78" spans="1:38" ht="14.25" hidden="1" thickBot="1">
      <c r="A78" s="11" t="s">
        <v>17</v>
      </c>
      <c r="B78" s="93" t="str">
        <f t="shared" si="4"/>
        <v>修理・補修</v>
      </c>
      <c r="C78" s="118">
        <f t="shared" si="0"/>
        <v>2.7257487859060618</v>
      </c>
      <c r="D78" s="119">
        <f t="shared" si="0"/>
        <v>2.1118952499955999</v>
      </c>
      <c r="E78" s="120">
        <f t="shared" si="0"/>
        <v>2.3804522859343278</v>
      </c>
      <c r="F78" s="118">
        <f t="shared" si="0"/>
        <v>3.5028944416771579</v>
      </c>
      <c r="G78" s="119">
        <f t="shared" si="0"/>
        <v>3.4452429301588463</v>
      </c>
      <c r="H78" s="119">
        <f t="shared" si="0"/>
        <v>2.0576131687242798</v>
      </c>
      <c r="I78" s="119">
        <f t="shared" si="0"/>
        <v>2.1513347187928922</v>
      </c>
      <c r="J78" s="119">
        <f t="shared" si="0"/>
        <v>2.5199930501244299</v>
      </c>
      <c r="K78" s="119">
        <f t="shared" si="0"/>
        <v>2.6073353033200073</v>
      </c>
      <c r="L78" s="119">
        <f t="shared" si="0"/>
        <v>3.2115203658564</v>
      </c>
      <c r="M78" s="119">
        <f t="shared" si="0"/>
        <v>3.0978847079962035</v>
      </c>
      <c r="N78" s="119">
        <f t="shared" si="0"/>
        <v>3.8817794816530466</v>
      </c>
      <c r="O78" s="129">
        <f t="shared" si="0"/>
        <v>2.5797978376603581</v>
      </c>
      <c r="P78" s="132"/>
      <c r="Q78" s="131">
        <f t="shared" si="1"/>
        <v>2.9810204477594753</v>
      </c>
      <c r="S78"/>
      <c r="T78" s="93" t="str">
        <f t="shared" si="5"/>
        <v>修理・補修</v>
      </c>
      <c r="U78" s="118">
        <f t="shared" ref="U78:AG78" si="18">U18/U$60*100000</f>
        <v>9.9789992521356741</v>
      </c>
      <c r="V78" s="119">
        <f t="shared" si="18"/>
        <v>5.5729588304999238</v>
      </c>
      <c r="W78" s="120">
        <f t="shared" si="18"/>
        <v>15.956725360821453</v>
      </c>
      <c r="X78" s="118">
        <f t="shared" si="18"/>
        <v>14.659885632810029</v>
      </c>
      <c r="Y78" s="119">
        <f t="shared" si="18"/>
        <v>11.5383996996233</v>
      </c>
      <c r="Z78" s="119">
        <f t="shared" si="18"/>
        <v>11.055871380985327</v>
      </c>
      <c r="AA78" s="119">
        <f t="shared" si="18"/>
        <v>10.232372509308911</v>
      </c>
      <c r="AB78" s="119">
        <f t="shared" si="18"/>
        <v>13.330622974393744</v>
      </c>
      <c r="AC78" s="119">
        <f t="shared" si="18"/>
        <v>7.1509274752935461</v>
      </c>
      <c r="AD78" s="119">
        <f t="shared" si="18"/>
        <v>12.75976165464394</v>
      </c>
      <c r="AE78" s="119">
        <f t="shared" si="18"/>
        <v>9.5025775741669918</v>
      </c>
      <c r="AF78" s="119">
        <f t="shared" si="18"/>
        <v>16.886004900717843</v>
      </c>
      <c r="AG78" s="129">
        <f t="shared" si="18"/>
        <v>10.198972685296789</v>
      </c>
      <c r="AH78" s="132"/>
      <c r="AI78" s="131">
        <f t="shared" si="3"/>
        <v>12.645282891141418</v>
      </c>
      <c r="AL78" s="16"/>
    </row>
    <row r="79" spans="1:38" ht="14.25" hidden="1" thickBot="1">
      <c r="A79" s="11" t="s">
        <v>18</v>
      </c>
      <c r="B79" s="93" t="str">
        <f t="shared" si="4"/>
        <v>管理・保管</v>
      </c>
      <c r="C79" s="118">
        <f t="shared" si="0"/>
        <v>0.56786433039709616</v>
      </c>
      <c r="D79" s="119">
        <f t="shared" si="0"/>
        <v>0.7039650833318668</v>
      </c>
      <c r="E79" s="120">
        <f t="shared" si="0"/>
        <v>0.28005321010992085</v>
      </c>
      <c r="F79" s="118">
        <f t="shared" si="0"/>
        <v>0.42034733300125898</v>
      </c>
      <c r="G79" s="119">
        <f t="shared" si="0"/>
        <v>0.60798404649861992</v>
      </c>
      <c r="H79" s="119">
        <f t="shared" si="0"/>
        <v>0.68587105624142664</v>
      </c>
      <c r="I79" s="119">
        <f t="shared" si="0"/>
        <v>0.73760047501470594</v>
      </c>
      <c r="J79" s="119">
        <f t="shared" si="0"/>
        <v>1.6799953667496204</v>
      </c>
      <c r="K79" s="119">
        <f t="shared" si="0"/>
        <v>0</v>
      </c>
      <c r="L79" s="119">
        <f t="shared" si="0"/>
        <v>0.32115203658564001</v>
      </c>
      <c r="M79" s="119">
        <f t="shared" si="0"/>
        <v>0.28162588254510945</v>
      </c>
      <c r="N79" s="119">
        <f t="shared" si="0"/>
        <v>0.462116604958696</v>
      </c>
      <c r="O79" s="129">
        <f t="shared" si="0"/>
        <v>0.23452707615094162</v>
      </c>
      <c r="P79" s="132"/>
      <c r="Q79" s="131">
        <f t="shared" si="1"/>
        <v>0.68512450388604074</v>
      </c>
      <c r="S79"/>
      <c r="T79" s="93" t="str">
        <f t="shared" si="5"/>
        <v>管理・保管</v>
      </c>
      <c r="U79" s="118">
        <f t="shared" ref="U79:AG79" si="19">U19/U$60*100000</f>
        <v>0.4484943484105921</v>
      </c>
      <c r="V79" s="119">
        <f t="shared" si="19"/>
        <v>0.58662724531578136</v>
      </c>
      <c r="W79" s="120">
        <f t="shared" si="19"/>
        <v>0.44324237113392922</v>
      </c>
      <c r="X79" s="118">
        <f t="shared" si="19"/>
        <v>2.791402880767937</v>
      </c>
      <c r="Y79" s="119">
        <f t="shared" si="19"/>
        <v>0.37830818687289508</v>
      </c>
      <c r="Z79" s="119">
        <f t="shared" si="19"/>
        <v>0.35664101228984929</v>
      </c>
      <c r="AA79" s="119">
        <f t="shared" si="19"/>
        <v>1.1463653848603343</v>
      </c>
      <c r="AB79" s="119">
        <f t="shared" si="19"/>
        <v>5.368440926339562</v>
      </c>
      <c r="AC79" s="119">
        <f t="shared" si="19"/>
        <v>0</v>
      </c>
      <c r="AD79" s="119">
        <f t="shared" si="19"/>
        <v>0.34958251108613542</v>
      </c>
      <c r="AE79" s="119">
        <f t="shared" si="19"/>
        <v>0.50013566179826274</v>
      </c>
      <c r="AF79" s="119">
        <f t="shared" si="19"/>
        <v>1.025029051481275</v>
      </c>
      <c r="AG79" s="129">
        <f t="shared" si="19"/>
        <v>0.39736257215442045</v>
      </c>
      <c r="AH79" s="132"/>
      <c r="AI79" s="131">
        <f t="shared" si="3"/>
        <v>1.9015462994197621</v>
      </c>
      <c r="AL79" s="16"/>
    </row>
    <row r="80" spans="1:38" ht="14.25" hidden="1" thickBot="1">
      <c r="A80" s="11" t="s">
        <v>19</v>
      </c>
      <c r="B80" s="93" t="str">
        <f t="shared" si="4"/>
        <v>役務一般</v>
      </c>
      <c r="C80" s="118">
        <f t="shared" si="0"/>
        <v>0.68143719647651546</v>
      </c>
      <c r="D80" s="119">
        <f t="shared" si="0"/>
        <v>1.0559476249977999</v>
      </c>
      <c r="E80" s="120">
        <f t="shared" si="0"/>
        <v>0.98018623538472305</v>
      </c>
      <c r="F80" s="118">
        <f t="shared" si="0"/>
        <v>0.67722625872425046</v>
      </c>
      <c r="G80" s="119">
        <f t="shared" si="0"/>
        <v>1.6212907906629865</v>
      </c>
      <c r="H80" s="119">
        <f t="shared" si="0"/>
        <v>0.34293552812071332</v>
      </c>
      <c r="I80" s="119">
        <f t="shared" si="0"/>
        <v>0.43026694375857844</v>
      </c>
      <c r="J80" s="119">
        <f t="shared" si="0"/>
        <v>0.442104043881479</v>
      </c>
      <c r="K80" s="119">
        <f t="shared" si="0"/>
        <v>0.86911176777333565</v>
      </c>
      <c r="L80" s="119">
        <f t="shared" si="0"/>
        <v>0.96345610975692009</v>
      </c>
      <c r="M80" s="119">
        <f t="shared" si="0"/>
        <v>0</v>
      </c>
      <c r="N80" s="119">
        <f t="shared" si="0"/>
        <v>0.462116604958696</v>
      </c>
      <c r="O80" s="129">
        <f t="shared" si="0"/>
        <v>0.46905415230188324</v>
      </c>
      <c r="P80" s="132"/>
      <c r="Q80" s="131">
        <f t="shared" si="1"/>
        <v>0.65597026967812411</v>
      </c>
      <c r="S80"/>
      <c r="T80" s="93" t="str">
        <f t="shared" si="5"/>
        <v>役務一般</v>
      </c>
      <c r="U80" s="118">
        <f t="shared" ref="U80:AG80" si="20">U20/U$60*100000</f>
        <v>0.4484943484105921</v>
      </c>
      <c r="V80" s="119">
        <f t="shared" si="20"/>
        <v>0.68439845286841172</v>
      </c>
      <c r="W80" s="120">
        <f t="shared" si="20"/>
        <v>1.8616179587625026</v>
      </c>
      <c r="X80" s="118">
        <f t="shared" si="20"/>
        <v>0.6827891938569054</v>
      </c>
      <c r="Y80" s="119">
        <f t="shared" si="20"/>
        <v>0.6620393270275664</v>
      </c>
      <c r="Z80" s="119">
        <f t="shared" si="20"/>
        <v>0.53496151843477402</v>
      </c>
      <c r="AA80" s="119">
        <f t="shared" si="20"/>
        <v>0.72178561268984021</v>
      </c>
      <c r="AB80" s="119">
        <f t="shared" si="20"/>
        <v>0.81431407309645032</v>
      </c>
      <c r="AC80" s="119">
        <f t="shared" si="20"/>
        <v>0.35754637376467729</v>
      </c>
      <c r="AD80" s="119">
        <f t="shared" si="20"/>
        <v>0.43697813885766923</v>
      </c>
      <c r="AE80" s="119">
        <f t="shared" si="20"/>
        <v>0.50013566179826274</v>
      </c>
      <c r="AF80" s="119">
        <f t="shared" si="20"/>
        <v>0.70133566680297754</v>
      </c>
      <c r="AG80" s="129">
        <f t="shared" si="20"/>
        <v>0.9271793350269808</v>
      </c>
      <c r="AH80" s="132"/>
      <c r="AI80" s="131">
        <f t="shared" si="3"/>
        <v>0.74160305677370719</v>
      </c>
      <c r="AL80" s="16"/>
    </row>
    <row r="81" spans="1:35" ht="14.25" thickBot="1">
      <c r="A81" s="11" t="s">
        <v>20</v>
      </c>
      <c r="B81" s="93" t="str">
        <f t="shared" si="4"/>
        <v>金融・保険サービス</v>
      </c>
      <c r="C81" s="118">
        <f t="shared" ref="C81:O96" si="21">C21/C$60*100000</f>
        <v>30.778246707522616</v>
      </c>
      <c r="D81" s="119">
        <f t="shared" si="21"/>
        <v>43.46984389574277</v>
      </c>
      <c r="E81" s="120">
        <f t="shared" si="21"/>
        <v>37.527130154729399</v>
      </c>
      <c r="F81" s="118">
        <f t="shared" si="21"/>
        <v>28.606971273696786</v>
      </c>
      <c r="G81" s="119">
        <f t="shared" si="21"/>
        <v>28.372588836602258</v>
      </c>
      <c r="H81" s="119">
        <f t="shared" si="21"/>
        <v>36.008230452674901</v>
      </c>
      <c r="I81" s="119">
        <f t="shared" si="21"/>
        <v>26.676550513031863</v>
      </c>
      <c r="J81" s="119">
        <f t="shared" si="21"/>
        <v>26.128348993395409</v>
      </c>
      <c r="K81" s="119">
        <f t="shared" si="21"/>
        <v>46.062923691986789</v>
      </c>
      <c r="L81" s="119">
        <f t="shared" si="21"/>
        <v>39.180548463448083</v>
      </c>
      <c r="M81" s="119">
        <f t="shared" si="21"/>
        <v>30.415595314871819</v>
      </c>
      <c r="N81" s="119">
        <f t="shared" si="21"/>
        <v>45.19500396496047</v>
      </c>
      <c r="O81" s="129">
        <f t="shared" si="21"/>
        <v>48.547104763244917</v>
      </c>
      <c r="P81" s="132"/>
      <c r="Q81" s="131">
        <f t="shared" si="1"/>
        <v>32.783936366802244</v>
      </c>
      <c r="S81"/>
      <c r="T81" s="93" t="str">
        <f t="shared" si="5"/>
        <v>金融・保険サービス</v>
      </c>
      <c r="U81" s="118">
        <f t="shared" ref="U81:AG81" si="22">U21/U$60*100000</f>
        <v>67.162028674486166</v>
      </c>
      <c r="V81" s="119">
        <f t="shared" si="22"/>
        <v>66.484421135788565</v>
      </c>
      <c r="W81" s="120">
        <f t="shared" si="22"/>
        <v>119.58679173193411</v>
      </c>
      <c r="X81" s="118">
        <f t="shared" si="22"/>
        <v>113.58399060160755</v>
      </c>
      <c r="Y81" s="119">
        <f t="shared" si="22"/>
        <v>81.241683130954215</v>
      </c>
      <c r="Z81" s="119">
        <f t="shared" si="22"/>
        <v>94.331547750665138</v>
      </c>
      <c r="AA81" s="119">
        <f t="shared" si="22"/>
        <v>88.015386770943465</v>
      </c>
      <c r="AB81" s="119">
        <f t="shared" si="22"/>
        <v>93.073082576875763</v>
      </c>
      <c r="AC81" s="119">
        <f t="shared" si="22"/>
        <v>110.12428311952061</v>
      </c>
      <c r="AD81" s="119">
        <f t="shared" si="22"/>
        <v>152.59276608909809</v>
      </c>
      <c r="AE81" s="119">
        <f t="shared" si="22"/>
        <v>74.020077946142891</v>
      </c>
      <c r="AF81" s="119">
        <f t="shared" si="22"/>
        <v>120.19814351054107</v>
      </c>
      <c r="AG81" s="129">
        <f t="shared" si="22"/>
        <v>82.518960817401307</v>
      </c>
      <c r="AH81" s="132"/>
      <c r="AI81" s="131">
        <f t="shared" si="3"/>
        <v>100.31607502588955</v>
      </c>
    </row>
    <row r="82" spans="1:35" ht="14.25" thickBot="1">
      <c r="A82" s="11" t="s">
        <v>21</v>
      </c>
      <c r="B82" s="93" t="str">
        <f t="shared" si="4"/>
        <v>運輸・通信サービス</v>
      </c>
      <c r="C82" s="118">
        <f t="shared" si="21"/>
        <v>132.31238898252343</v>
      </c>
      <c r="D82" s="119">
        <f t="shared" si="21"/>
        <v>147.12870241636014</v>
      </c>
      <c r="E82" s="120">
        <f t="shared" si="21"/>
        <v>135.5457536932017</v>
      </c>
      <c r="F82" s="118">
        <f t="shared" si="21"/>
        <v>144.52942466359951</v>
      </c>
      <c r="G82" s="119">
        <f t="shared" si="21"/>
        <v>141.25496013651269</v>
      </c>
      <c r="H82" s="119">
        <f t="shared" si="21"/>
        <v>150.89163237311385</v>
      </c>
      <c r="I82" s="119">
        <f t="shared" si="21"/>
        <v>132.76808550264707</v>
      </c>
      <c r="J82" s="119">
        <f t="shared" si="21"/>
        <v>142.53434374738882</v>
      </c>
      <c r="K82" s="119">
        <f t="shared" si="21"/>
        <v>169.47679471580045</v>
      </c>
      <c r="L82" s="119">
        <f t="shared" si="21"/>
        <v>156.07988978062104</v>
      </c>
      <c r="M82" s="119">
        <f t="shared" si="21"/>
        <v>130.95603538347586</v>
      </c>
      <c r="N82" s="119">
        <f t="shared" si="21"/>
        <v>163.86654811835359</v>
      </c>
      <c r="O82" s="129">
        <f t="shared" si="21"/>
        <v>125.47198574075377</v>
      </c>
      <c r="P82" s="132"/>
      <c r="Q82" s="131">
        <f t="shared" si="1"/>
        <v>144.72890716665012</v>
      </c>
      <c r="S82"/>
      <c r="T82" s="93" t="str">
        <f t="shared" si="5"/>
        <v>運輸・通信サービス</v>
      </c>
      <c r="U82" s="118">
        <f t="shared" ref="U82:AG82" si="23">U22/U$60*100000</f>
        <v>51.016232131704847</v>
      </c>
      <c r="V82" s="119">
        <f t="shared" si="23"/>
        <v>55.338503474788716</v>
      </c>
      <c r="W82" s="120">
        <f t="shared" si="23"/>
        <v>91.396576927816213</v>
      </c>
      <c r="X82" s="118">
        <f t="shared" si="23"/>
        <v>130.59347434268989</v>
      </c>
      <c r="Y82" s="119">
        <f t="shared" si="23"/>
        <v>62.988313114337025</v>
      </c>
      <c r="Z82" s="119">
        <f t="shared" si="23"/>
        <v>103.60421407020121</v>
      </c>
      <c r="AA82" s="119">
        <f t="shared" si="23"/>
        <v>76.976312694510597</v>
      </c>
      <c r="AB82" s="119">
        <f t="shared" si="23"/>
        <v>125.0424498910327</v>
      </c>
      <c r="AC82" s="119">
        <f t="shared" si="23"/>
        <v>76.514923985640934</v>
      </c>
      <c r="AD82" s="119">
        <f t="shared" si="23"/>
        <v>111.07984289761951</v>
      </c>
      <c r="AE82" s="119">
        <f t="shared" si="23"/>
        <v>70.01899265175679</v>
      </c>
      <c r="AF82" s="119">
        <f t="shared" si="23"/>
        <v>100.23705145537942</v>
      </c>
      <c r="AG82" s="129">
        <f t="shared" si="23"/>
        <v>61.856107065371447</v>
      </c>
      <c r="AH82" s="132"/>
      <c r="AI82" s="131">
        <f t="shared" si="3"/>
        <v>98.328959142995913</v>
      </c>
    </row>
    <row r="83" spans="1:35" ht="14.25" hidden="1" thickBot="1">
      <c r="A83" s="11" t="s">
        <v>22</v>
      </c>
      <c r="B83" s="93" t="str">
        <f t="shared" si="4"/>
        <v>教育サービス</v>
      </c>
      <c r="C83" s="118">
        <f t="shared" si="21"/>
        <v>1.930738723350127</v>
      </c>
      <c r="D83" s="119">
        <f t="shared" si="21"/>
        <v>1.4079301666637336</v>
      </c>
      <c r="E83" s="120">
        <f t="shared" si="21"/>
        <v>1.8203458657144858</v>
      </c>
      <c r="F83" s="118">
        <f t="shared" si="21"/>
        <v>2.1250892946174758</v>
      </c>
      <c r="G83" s="119">
        <f t="shared" si="21"/>
        <v>1.2159680929972398</v>
      </c>
      <c r="H83" s="119">
        <f t="shared" si="21"/>
        <v>1.0288065843621399</v>
      </c>
      <c r="I83" s="119">
        <f t="shared" si="21"/>
        <v>1.106400712522059</v>
      </c>
      <c r="J83" s="119">
        <f t="shared" si="21"/>
        <v>2.8736762852296134</v>
      </c>
      <c r="K83" s="119">
        <f t="shared" si="21"/>
        <v>0.86911176777333565</v>
      </c>
      <c r="L83" s="119">
        <f t="shared" si="21"/>
        <v>2.2480642560994801</v>
      </c>
      <c r="M83" s="119">
        <f t="shared" si="21"/>
        <v>1.9713811778157659</v>
      </c>
      <c r="N83" s="119">
        <f t="shared" si="21"/>
        <v>3.1423929137191324</v>
      </c>
      <c r="O83" s="129">
        <f t="shared" si="21"/>
        <v>1.876216609207533</v>
      </c>
      <c r="P83" s="132"/>
      <c r="Q83" s="131">
        <f t="shared" si="1"/>
        <v>2.1865675655937471</v>
      </c>
      <c r="S83"/>
      <c r="T83" s="93" t="str">
        <f t="shared" si="5"/>
        <v>教育サービス</v>
      </c>
      <c r="U83" s="118">
        <f t="shared" ref="U83:AG83" si="24">U23/U$60*100000</f>
        <v>0.22424717420529605</v>
      </c>
      <c r="V83" s="119">
        <f t="shared" si="24"/>
        <v>0.29331362265789068</v>
      </c>
      <c r="W83" s="120">
        <f t="shared" si="24"/>
        <v>0.17729694845357169</v>
      </c>
      <c r="X83" s="118">
        <f t="shared" si="24"/>
        <v>0.24098442136126078</v>
      </c>
      <c r="Y83" s="119">
        <f t="shared" si="24"/>
        <v>0.18915409343644754</v>
      </c>
      <c r="Z83" s="119">
        <f t="shared" si="24"/>
        <v>0</v>
      </c>
      <c r="AA83" s="119">
        <f t="shared" si="24"/>
        <v>0.25474786330229654</v>
      </c>
      <c r="AB83" s="119">
        <f t="shared" si="24"/>
        <v>0.30159780485053717</v>
      </c>
      <c r="AC83" s="119">
        <f t="shared" si="24"/>
        <v>0</v>
      </c>
      <c r="AD83" s="119">
        <f t="shared" si="24"/>
        <v>0.17479125554306771</v>
      </c>
      <c r="AE83" s="119">
        <f t="shared" si="24"/>
        <v>0.25006783089913137</v>
      </c>
      <c r="AF83" s="119">
        <f t="shared" si="24"/>
        <v>0.26974448723191446</v>
      </c>
      <c r="AG83" s="129">
        <f t="shared" si="24"/>
        <v>0.13245419071814013</v>
      </c>
      <c r="AH83" s="132"/>
      <c r="AI83" s="131">
        <f t="shared" si="3"/>
        <v>0.23769328742747026</v>
      </c>
    </row>
    <row r="84" spans="1:35" ht="14.25" hidden="1" thickBot="1">
      <c r="A84" s="11" t="s">
        <v>23</v>
      </c>
      <c r="B84" s="93" t="str">
        <f t="shared" si="4"/>
        <v>教養・娯楽サービス</v>
      </c>
      <c r="C84" s="118">
        <f t="shared" si="21"/>
        <v>10.675849411465409</v>
      </c>
      <c r="D84" s="119">
        <f t="shared" si="21"/>
        <v>10.031502437479102</v>
      </c>
      <c r="E84" s="120">
        <f t="shared" si="21"/>
        <v>15.402926556045649</v>
      </c>
      <c r="F84" s="118">
        <f t="shared" si="21"/>
        <v>31.47934471587206</v>
      </c>
      <c r="G84" s="119">
        <f t="shared" si="21"/>
        <v>11.146374185808032</v>
      </c>
      <c r="H84" s="119">
        <f t="shared" si="21"/>
        <v>7.8875171467764069</v>
      </c>
      <c r="I84" s="119">
        <f t="shared" si="21"/>
        <v>17.948278225357843</v>
      </c>
      <c r="J84" s="119">
        <f t="shared" si="21"/>
        <v>21.972570980909506</v>
      </c>
      <c r="K84" s="119">
        <f t="shared" si="21"/>
        <v>9.5602294455066925</v>
      </c>
      <c r="L84" s="119">
        <f t="shared" si="21"/>
        <v>13.167233500011239</v>
      </c>
      <c r="M84" s="119">
        <f t="shared" si="21"/>
        <v>9.5752800065337205</v>
      </c>
      <c r="N84" s="119">
        <f t="shared" si="21"/>
        <v>18.761934161323058</v>
      </c>
      <c r="O84" s="129">
        <f t="shared" si="21"/>
        <v>13.837097492905556</v>
      </c>
      <c r="P84" s="132"/>
      <c r="Q84" s="131">
        <f t="shared" si="1"/>
        <v>21.209705386259348</v>
      </c>
      <c r="S84"/>
      <c r="T84" s="93" t="str">
        <f t="shared" si="5"/>
        <v>教養・娯楽サービス</v>
      </c>
      <c r="U84" s="118">
        <f t="shared" ref="U84:AG84" si="25">U24/U$60*100000</f>
        <v>7.063785987466825</v>
      </c>
      <c r="V84" s="119">
        <f t="shared" si="25"/>
        <v>8.3105526419735707</v>
      </c>
      <c r="W84" s="120">
        <f t="shared" si="25"/>
        <v>10.90376232989466</v>
      </c>
      <c r="X84" s="118">
        <f t="shared" si="25"/>
        <v>17.250468162443582</v>
      </c>
      <c r="Y84" s="119">
        <f t="shared" si="25"/>
        <v>8.6065112513583628</v>
      </c>
      <c r="Z84" s="119">
        <f t="shared" si="25"/>
        <v>13.017396948579497</v>
      </c>
      <c r="AA84" s="119">
        <f t="shared" si="25"/>
        <v>12.949683051200074</v>
      </c>
      <c r="AB84" s="119">
        <f t="shared" si="25"/>
        <v>13.511581657304065</v>
      </c>
      <c r="AC84" s="119">
        <f t="shared" si="25"/>
        <v>10.726391212940317</v>
      </c>
      <c r="AD84" s="119">
        <f t="shared" si="25"/>
        <v>12.672366026872409</v>
      </c>
      <c r="AE84" s="119">
        <f t="shared" si="25"/>
        <v>7.5020349269739413</v>
      </c>
      <c r="AF84" s="119">
        <f t="shared" si="25"/>
        <v>12.084553027989767</v>
      </c>
      <c r="AG84" s="129">
        <f t="shared" si="25"/>
        <v>8.7419765873972484</v>
      </c>
      <c r="AH84" s="132"/>
      <c r="AI84" s="131">
        <f t="shared" si="3"/>
        <v>12.669052219884165</v>
      </c>
    </row>
    <row r="85" spans="1:35" ht="14.25" hidden="1" thickBot="1">
      <c r="A85" s="11" t="s">
        <v>24</v>
      </c>
      <c r="B85" s="93" t="str">
        <f t="shared" si="4"/>
        <v>保健・福祉サービス</v>
      </c>
      <c r="C85" s="118">
        <f t="shared" si="21"/>
        <v>15.559482652880435</v>
      </c>
      <c r="D85" s="119">
        <f t="shared" si="21"/>
        <v>20.063004874958203</v>
      </c>
      <c r="E85" s="120">
        <f t="shared" si="21"/>
        <v>17.503325631870055</v>
      </c>
      <c r="F85" s="118">
        <f t="shared" si="21"/>
        <v>36.313339045386542</v>
      </c>
      <c r="G85" s="119">
        <f t="shared" si="21"/>
        <v>13.780971720635385</v>
      </c>
      <c r="H85" s="119">
        <f t="shared" si="21"/>
        <v>18.518518518518519</v>
      </c>
      <c r="I85" s="119">
        <f t="shared" si="21"/>
        <v>28.766418525573531</v>
      </c>
      <c r="J85" s="119">
        <f t="shared" si="21"/>
        <v>31.168335093644266</v>
      </c>
      <c r="K85" s="119">
        <f t="shared" si="21"/>
        <v>8.6911176777333576</v>
      </c>
      <c r="L85" s="119">
        <f t="shared" si="21"/>
        <v>26.173890981729659</v>
      </c>
      <c r="M85" s="119">
        <f t="shared" si="21"/>
        <v>19.713811778157659</v>
      </c>
      <c r="N85" s="119">
        <f t="shared" si="21"/>
        <v>60.260005286613968</v>
      </c>
      <c r="O85" s="129">
        <f t="shared" si="21"/>
        <v>19.231220244377212</v>
      </c>
      <c r="P85" s="132"/>
      <c r="Q85" s="131">
        <f t="shared" si="1"/>
        <v>30.925353936047561</v>
      </c>
      <c r="S85"/>
      <c r="T85" s="93" t="str">
        <f t="shared" si="5"/>
        <v>保健・福祉サービス</v>
      </c>
      <c r="U85" s="118">
        <f t="shared" ref="U85:AG85" si="26">U25/U$60*100000</f>
        <v>22.92927356249152</v>
      </c>
      <c r="V85" s="119">
        <f t="shared" si="26"/>
        <v>23.171776189973368</v>
      </c>
      <c r="W85" s="120">
        <f t="shared" si="26"/>
        <v>46.008558123701853</v>
      </c>
      <c r="X85" s="118">
        <f t="shared" si="26"/>
        <v>45.445645461711088</v>
      </c>
      <c r="Y85" s="119">
        <f t="shared" si="26"/>
        <v>21.563566651755018</v>
      </c>
      <c r="Z85" s="119">
        <f t="shared" si="26"/>
        <v>28.531280983187941</v>
      </c>
      <c r="AA85" s="119">
        <f t="shared" si="26"/>
        <v>17.535144590641412</v>
      </c>
      <c r="AB85" s="119">
        <f t="shared" si="26"/>
        <v>32.844000948223496</v>
      </c>
      <c r="AC85" s="119">
        <f t="shared" si="26"/>
        <v>53.989502438466268</v>
      </c>
      <c r="AD85" s="119">
        <f t="shared" si="26"/>
        <v>38.978449986104096</v>
      </c>
      <c r="AE85" s="119">
        <f t="shared" si="26"/>
        <v>40.636022521108856</v>
      </c>
      <c r="AF85" s="119">
        <f t="shared" si="26"/>
        <v>45.317073854961627</v>
      </c>
      <c r="AG85" s="129">
        <f t="shared" si="26"/>
        <v>38.544169498978775</v>
      </c>
      <c r="AH85" s="132"/>
      <c r="AI85" s="131">
        <f t="shared" si="3"/>
        <v>35.40203822944742</v>
      </c>
    </row>
    <row r="86" spans="1:35" ht="14.25" hidden="1" thickBot="1">
      <c r="A86" s="11" t="s">
        <v>25</v>
      </c>
      <c r="B86" s="93" t="str">
        <f t="shared" si="4"/>
        <v>他の役務</v>
      </c>
      <c r="C86" s="118">
        <f t="shared" si="21"/>
        <v>12.379442402656696</v>
      </c>
      <c r="D86" s="119">
        <f t="shared" si="21"/>
        <v>14.255292937470301</v>
      </c>
      <c r="E86" s="120">
        <f t="shared" si="21"/>
        <v>14.702793530770847</v>
      </c>
      <c r="F86" s="118">
        <f t="shared" si="21"/>
        <v>21.391008723841843</v>
      </c>
      <c r="G86" s="119">
        <f t="shared" si="21"/>
        <v>13.983633069468258</v>
      </c>
      <c r="H86" s="119">
        <f t="shared" si="21"/>
        <v>20.576131687242796</v>
      </c>
      <c r="I86" s="119">
        <f t="shared" si="21"/>
        <v>19.91521282539706</v>
      </c>
      <c r="J86" s="119">
        <f t="shared" si="21"/>
        <v>17.595740946482863</v>
      </c>
      <c r="K86" s="119">
        <f t="shared" si="21"/>
        <v>10.429341213280029</v>
      </c>
      <c r="L86" s="119">
        <f t="shared" si="21"/>
        <v>13.6489615548897</v>
      </c>
      <c r="M86" s="119">
        <f t="shared" si="21"/>
        <v>8.7304023588983917</v>
      </c>
      <c r="N86" s="119">
        <f t="shared" si="21"/>
        <v>19.501320729256975</v>
      </c>
      <c r="O86" s="129">
        <f t="shared" si="21"/>
        <v>10.553718426792374</v>
      </c>
      <c r="P86" s="132"/>
      <c r="Q86" s="131">
        <f t="shared" si="1"/>
        <v>18.010028181940495</v>
      </c>
      <c r="S86"/>
      <c r="T86" s="93" t="str">
        <f t="shared" si="5"/>
        <v>他の役務</v>
      </c>
      <c r="U86" s="118">
        <f t="shared" ref="U86:AG86" si="27">U26/U$60*100000</f>
        <v>19.8458749171687</v>
      </c>
      <c r="V86" s="119">
        <f t="shared" si="27"/>
        <v>21.314123246473393</v>
      </c>
      <c r="W86" s="120">
        <f t="shared" si="27"/>
        <v>36.434522907208979</v>
      </c>
      <c r="X86" s="118">
        <f t="shared" si="27"/>
        <v>50.265333888936304</v>
      </c>
      <c r="Y86" s="119">
        <f t="shared" si="27"/>
        <v>29.791769716240488</v>
      </c>
      <c r="Z86" s="119">
        <f t="shared" si="27"/>
        <v>39.94379337646312</v>
      </c>
      <c r="AA86" s="119">
        <f t="shared" si="27"/>
        <v>27.258021373345734</v>
      </c>
      <c r="AB86" s="119">
        <f t="shared" si="27"/>
        <v>38.725158142808972</v>
      </c>
      <c r="AC86" s="119">
        <f t="shared" si="27"/>
        <v>30.033895396232893</v>
      </c>
      <c r="AD86" s="119">
        <f t="shared" si="27"/>
        <v>40.027197519362502</v>
      </c>
      <c r="AE86" s="119">
        <f t="shared" si="27"/>
        <v>25.006783089913139</v>
      </c>
      <c r="AF86" s="119">
        <f t="shared" si="27"/>
        <v>42.673577880088864</v>
      </c>
      <c r="AG86" s="129">
        <f t="shared" si="27"/>
        <v>24.636479473574067</v>
      </c>
      <c r="AH86" s="132"/>
      <c r="AI86" s="131">
        <f t="shared" si="3"/>
        <v>36.823444088263692</v>
      </c>
    </row>
    <row r="87" spans="1:35" ht="14.25" hidden="1" thickBot="1">
      <c r="A87" s="11" t="s">
        <v>26</v>
      </c>
      <c r="B87" s="93" t="str">
        <f t="shared" si="4"/>
        <v>内職・副業・ねずみ講</v>
      </c>
      <c r="C87" s="118">
        <f t="shared" si="21"/>
        <v>3.1800402502237386</v>
      </c>
      <c r="D87" s="119">
        <f t="shared" si="21"/>
        <v>2.6398690624945003</v>
      </c>
      <c r="E87" s="120">
        <f t="shared" si="21"/>
        <v>3.3606385213190504</v>
      </c>
      <c r="F87" s="118">
        <f t="shared" si="21"/>
        <v>9.4344623629171451</v>
      </c>
      <c r="G87" s="119">
        <f t="shared" si="21"/>
        <v>2.2292748371616065</v>
      </c>
      <c r="H87" s="119">
        <f t="shared" si="21"/>
        <v>3.4293552812071333</v>
      </c>
      <c r="I87" s="119">
        <f t="shared" si="21"/>
        <v>5.4705368563590691</v>
      </c>
      <c r="J87" s="119">
        <f t="shared" si="21"/>
        <v>5.3936693353540432</v>
      </c>
      <c r="K87" s="119">
        <f t="shared" si="21"/>
        <v>4.3455588388666788</v>
      </c>
      <c r="L87" s="119">
        <f t="shared" si="21"/>
        <v>7.0653448048840799</v>
      </c>
      <c r="M87" s="119">
        <f t="shared" si="21"/>
        <v>1.1265035301804378</v>
      </c>
      <c r="N87" s="119">
        <f t="shared" si="21"/>
        <v>4.1590494446282644</v>
      </c>
      <c r="O87" s="129">
        <f t="shared" si="21"/>
        <v>1.1726353807547081</v>
      </c>
      <c r="P87" s="132"/>
      <c r="Q87" s="131">
        <f t="shared" si="1"/>
        <v>5.9110209856550959</v>
      </c>
      <c r="S87"/>
      <c r="T87" s="93" t="str">
        <f t="shared" si="5"/>
        <v>内職・副業・ねずみ講</v>
      </c>
      <c r="U87" s="118">
        <f t="shared" ref="U87:AG87" si="28">U27/U$60*100000</f>
        <v>0.33637076130794408</v>
      </c>
      <c r="V87" s="119">
        <f t="shared" si="28"/>
        <v>0.29331362265789068</v>
      </c>
      <c r="W87" s="120">
        <f t="shared" si="28"/>
        <v>1.152430164948216</v>
      </c>
      <c r="X87" s="118">
        <f t="shared" si="28"/>
        <v>0.88360954499128952</v>
      </c>
      <c r="Y87" s="119">
        <f t="shared" si="28"/>
        <v>9.457704671822377E-2</v>
      </c>
      <c r="Z87" s="119">
        <f t="shared" si="28"/>
        <v>1.069923036869548</v>
      </c>
      <c r="AA87" s="119">
        <f t="shared" si="28"/>
        <v>0.93407549877508744</v>
      </c>
      <c r="AB87" s="119">
        <f t="shared" si="28"/>
        <v>0.78415429261139669</v>
      </c>
      <c r="AC87" s="119">
        <f t="shared" si="28"/>
        <v>1.0726391212940318</v>
      </c>
      <c r="AD87" s="119">
        <f t="shared" si="28"/>
        <v>0.69916502217227083</v>
      </c>
      <c r="AE87" s="119">
        <f t="shared" si="28"/>
        <v>0</v>
      </c>
      <c r="AF87" s="119">
        <f t="shared" si="28"/>
        <v>0.97108015403489201</v>
      </c>
      <c r="AG87" s="129">
        <f t="shared" si="28"/>
        <v>0.79472514430884089</v>
      </c>
      <c r="AH87" s="132"/>
      <c r="AI87" s="131">
        <f t="shared" si="3"/>
        <v>0.75111078827080602</v>
      </c>
    </row>
    <row r="88" spans="1:35" ht="14.25" hidden="1" customHeight="1" thickBot="1">
      <c r="A88" s="11" t="s">
        <v>27</v>
      </c>
      <c r="B88" s="93" t="str">
        <f t="shared" si="4"/>
        <v>他の行政サービス</v>
      </c>
      <c r="C88" s="118">
        <f t="shared" si="21"/>
        <v>0.34071859823825773</v>
      </c>
      <c r="D88" s="119">
        <f t="shared" si="21"/>
        <v>0.87995635416483331</v>
      </c>
      <c r="E88" s="120">
        <f t="shared" si="21"/>
        <v>0.28005321010992085</v>
      </c>
      <c r="F88" s="118">
        <f t="shared" si="21"/>
        <v>0.74728414755779371</v>
      </c>
      <c r="G88" s="119">
        <f t="shared" si="21"/>
        <v>1.8239521394958595</v>
      </c>
      <c r="H88" s="119">
        <f t="shared" si="21"/>
        <v>0.68587105624142664</v>
      </c>
      <c r="I88" s="119">
        <f t="shared" si="21"/>
        <v>0.43026694375857844</v>
      </c>
      <c r="J88" s="119">
        <f t="shared" si="21"/>
        <v>0.53052485265777483</v>
      </c>
      <c r="K88" s="119">
        <f t="shared" si="21"/>
        <v>2.6073353033200073</v>
      </c>
      <c r="L88" s="119">
        <f t="shared" si="21"/>
        <v>0.8028800914641</v>
      </c>
      <c r="M88" s="119">
        <f t="shared" si="21"/>
        <v>0.5632517650902189</v>
      </c>
      <c r="N88" s="119">
        <f t="shared" si="21"/>
        <v>1.3863498148760882</v>
      </c>
      <c r="O88" s="129">
        <f t="shared" si="21"/>
        <v>0.93810830460376649</v>
      </c>
      <c r="P88" s="132"/>
      <c r="Q88" s="131">
        <f t="shared" si="1"/>
        <v>0.743432972301874</v>
      </c>
      <c r="S88"/>
      <c r="T88" s="93" t="str">
        <f t="shared" si="5"/>
        <v>他の行政サービス</v>
      </c>
      <c r="U88" s="118">
        <f t="shared" ref="U88:AG88" si="29">U28/U$60*100000</f>
        <v>8.577454413352573</v>
      </c>
      <c r="V88" s="119">
        <f t="shared" si="29"/>
        <v>4.7907891700788818</v>
      </c>
      <c r="W88" s="120">
        <f t="shared" si="29"/>
        <v>7.9783626804107266</v>
      </c>
      <c r="X88" s="118">
        <f t="shared" si="29"/>
        <v>5.4221494806283665</v>
      </c>
      <c r="Y88" s="119">
        <f t="shared" si="29"/>
        <v>4.9180064293476358</v>
      </c>
      <c r="Z88" s="119">
        <f t="shared" si="29"/>
        <v>6.7761792335071362</v>
      </c>
      <c r="AA88" s="119">
        <f t="shared" si="29"/>
        <v>2.1228988608524713</v>
      </c>
      <c r="AB88" s="119">
        <f t="shared" si="29"/>
        <v>4.0715703654822519</v>
      </c>
      <c r="AC88" s="119">
        <f t="shared" si="29"/>
        <v>8.5811129703522546</v>
      </c>
      <c r="AD88" s="119">
        <f t="shared" si="29"/>
        <v>8.7395627771533846</v>
      </c>
      <c r="AE88" s="119">
        <f t="shared" si="29"/>
        <v>5.1263905334321933</v>
      </c>
      <c r="AF88" s="119">
        <f t="shared" si="29"/>
        <v>13.756968848827636</v>
      </c>
      <c r="AG88" s="129">
        <f t="shared" si="29"/>
        <v>5.5630760101618852</v>
      </c>
      <c r="AH88" s="132"/>
      <c r="AI88" s="131">
        <f t="shared" si="3"/>
        <v>6.203794801856974</v>
      </c>
    </row>
    <row r="89" spans="1:35" ht="14.25" hidden="1" thickBot="1">
      <c r="A89" s="11" t="s">
        <v>28</v>
      </c>
      <c r="B89" s="93" t="str">
        <f t="shared" si="4"/>
        <v>他の相談</v>
      </c>
      <c r="C89" s="118">
        <f t="shared" si="21"/>
        <v>4.6564875092561886</v>
      </c>
      <c r="D89" s="119">
        <f t="shared" si="21"/>
        <v>10.735467520810968</v>
      </c>
      <c r="E89" s="120">
        <f t="shared" si="21"/>
        <v>7.0013302527480219</v>
      </c>
      <c r="F89" s="118">
        <f t="shared" si="21"/>
        <v>5.5579258474610906</v>
      </c>
      <c r="G89" s="119">
        <f t="shared" si="21"/>
        <v>6.4851631626519461</v>
      </c>
      <c r="H89" s="119">
        <f t="shared" si="21"/>
        <v>5.4869684499314131</v>
      </c>
      <c r="I89" s="119">
        <f t="shared" si="21"/>
        <v>3.5036022563198532</v>
      </c>
      <c r="J89" s="119">
        <f t="shared" si="21"/>
        <v>4.6420924607555296</v>
      </c>
      <c r="K89" s="119">
        <f t="shared" si="21"/>
        <v>8.6911176777333576</v>
      </c>
      <c r="L89" s="119">
        <f t="shared" si="21"/>
        <v>6.5836167500056195</v>
      </c>
      <c r="M89" s="119">
        <f t="shared" si="21"/>
        <v>4.5060141207217512</v>
      </c>
      <c r="N89" s="119">
        <f t="shared" si="21"/>
        <v>9.1499087781821817</v>
      </c>
      <c r="O89" s="129">
        <f t="shared" si="21"/>
        <v>9.3810830460376646</v>
      </c>
      <c r="P89" s="132"/>
      <c r="Q89" s="131">
        <f t="shared" si="1"/>
        <v>6.0276379224867629</v>
      </c>
      <c r="S89"/>
      <c r="T89" s="93" t="str">
        <f t="shared" si="5"/>
        <v>他の相談</v>
      </c>
      <c r="U89" s="118">
        <f t="shared" ref="U89:AG89" si="30">U29/U$60*100000</f>
        <v>14.239695562036299</v>
      </c>
      <c r="V89" s="119">
        <f t="shared" si="30"/>
        <v>27.278166907183838</v>
      </c>
      <c r="W89" s="120">
        <f t="shared" si="30"/>
        <v>27.835620907210757</v>
      </c>
      <c r="X89" s="118">
        <f t="shared" si="30"/>
        <v>20.543921921047481</v>
      </c>
      <c r="Y89" s="119">
        <f t="shared" si="30"/>
        <v>19.009986390362979</v>
      </c>
      <c r="Z89" s="119">
        <f t="shared" si="30"/>
        <v>25.143191366434376</v>
      </c>
      <c r="AA89" s="119">
        <f t="shared" si="30"/>
        <v>12.567561256246631</v>
      </c>
      <c r="AB89" s="119">
        <f t="shared" si="30"/>
        <v>16.889477071630083</v>
      </c>
      <c r="AC89" s="119">
        <f t="shared" si="30"/>
        <v>20.737689678351281</v>
      </c>
      <c r="AD89" s="119">
        <f t="shared" si="30"/>
        <v>33.559921064268998</v>
      </c>
      <c r="AE89" s="119">
        <f t="shared" si="30"/>
        <v>15.379171600296582</v>
      </c>
      <c r="AF89" s="119">
        <f t="shared" si="30"/>
        <v>26.920499825745061</v>
      </c>
      <c r="AG89" s="129">
        <f t="shared" si="30"/>
        <v>30.199555483735949</v>
      </c>
      <c r="AH89" s="132"/>
      <c r="AI89" s="131">
        <f t="shared" si="3"/>
        <v>20.850455173137693</v>
      </c>
    </row>
    <row r="90" spans="1:35" ht="14.25" hidden="1" customHeight="1" thickBot="1">
      <c r="A90" s="11" t="s">
        <v>29</v>
      </c>
      <c r="B90" s="93" t="str">
        <f t="shared" si="4"/>
        <v>合計</v>
      </c>
      <c r="C90" s="118">
        <f t="shared" si="21"/>
        <v>355.25592509642337</v>
      </c>
      <c r="D90" s="119">
        <f t="shared" si="21"/>
        <v>395.62837683250905</v>
      </c>
      <c r="E90" s="120">
        <f t="shared" si="21"/>
        <v>386.89350976685569</v>
      </c>
      <c r="F90" s="118">
        <f t="shared" si="21"/>
        <v>479.94324376899294</v>
      </c>
      <c r="G90" s="119">
        <f t="shared" si="21"/>
        <v>371.47825241065675</v>
      </c>
      <c r="H90" s="119">
        <f t="shared" si="21"/>
        <v>412.89437585733884</v>
      </c>
      <c r="I90" s="119">
        <f t="shared" si="21"/>
        <v>383.30638018264216</v>
      </c>
      <c r="J90" s="119">
        <f t="shared" si="21"/>
        <v>427.51461043339015</v>
      </c>
      <c r="K90" s="119">
        <f t="shared" si="21"/>
        <v>401.52963671128106</v>
      </c>
      <c r="L90" s="119">
        <f t="shared" si="21"/>
        <v>428.09566476865814</v>
      </c>
      <c r="M90" s="119">
        <f t="shared" si="21"/>
        <v>351.75072729884164</v>
      </c>
      <c r="N90" s="119">
        <f t="shared" si="21"/>
        <v>533.74467872729383</v>
      </c>
      <c r="O90" s="129">
        <f t="shared" si="21"/>
        <v>359.99906189169542</v>
      </c>
      <c r="P90" s="132"/>
      <c r="Q90" s="131">
        <f t="shared" si="1"/>
        <v>438.74935915348931</v>
      </c>
      <c r="S90"/>
      <c r="T90" s="93" t="str">
        <f t="shared" si="5"/>
        <v>合計</v>
      </c>
      <c r="U90" s="118">
        <f t="shared" ref="U90:AG90" si="31">U30/U$60*100000</f>
        <v>453.147477275352</v>
      </c>
      <c r="V90" s="119">
        <f t="shared" si="31"/>
        <v>456.29822564812531</v>
      </c>
      <c r="W90" s="120">
        <f t="shared" si="31"/>
        <v>716.19102327820281</v>
      </c>
      <c r="X90" s="118">
        <f t="shared" si="31"/>
        <v>769.24235502025772</v>
      </c>
      <c r="Y90" s="119">
        <f t="shared" si="31"/>
        <v>529.72603866877125</v>
      </c>
      <c r="Z90" s="119">
        <f t="shared" si="31"/>
        <v>707.5757683830609</v>
      </c>
      <c r="AA90" s="119">
        <f t="shared" si="31"/>
        <v>517.47782632139842</v>
      </c>
      <c r="AB90" s="119">
        <f t="shared" si="31"/>
        <v>689.03034496153725</v>
      </c>
      <c r="AC90" s="119">
        <f t="shared" si="31"/>
        <v>631.78444244218474</v>
      </c>
      <c r="AD90" s="119">
        <f t="shared" si="31"/>
        <v>827.28701248533935</v>
      </c>
      <c r="AE90" s="119">
        <f t="shared" si="31"/>
        <v>547.02338009184984</v>
      </c>
      <c r="AF90" s="119">
        <f t="shared" si="31"/>
        <v>806.85971020810246</v>
      </c>
      <c r="AG90" s="129">
        <f t="shared" si="31"/>
        <v>556.5725093976248</v>
      </c>
      <c r="AH90" s="132"/>
      <c r="AI90" s="131">
        <f t="shared" si="3"/>
        <v>663.9106288451643</v>
      </c>
    </row>
    <row r="91" spans="1:35" ht="14.25" hidden="1" customHeight="1" thickBot="1">
      <c r="A91" s="11" t="s">
        <v>30</v>
      </c>
      <c r="B91" s="93">
        <f t="shared" si="4"/>
        <v>0</v>
      </c>
      <c r="C91" s="118">
        <f t="shared" si="21"/>
        <v>0</v>
      </c>
      <c r="D91" s="119">
        <f t="shared" si="21"/>
        <v>0</v>
      </c>
      <c r="E91" s="120">
        <f t="shared" si="21"/>
        <v>0</v>
      </c>
      <c r="F91" s="118">
        <f t="shared" si="21"/>
        <v>0</v>
      </c>
      <c r="G91" s="119">
        <f t="shared" si="21"/>
        <v>0</v>
      </c>
      <c r="H91" s="119">
        <f t="shared" si="21"/>
        <v>0</v>
      </c>
      <c r="I91" s="119">
        <f t="shared" si="21"/>
        <v>0</v>
      </c>
      <c r="J91" s="119">
        <f t="shared" si="21"/>
        <v>0</v>
      </c>
      <c r="K91" s="119">
        <f t="shared" si="21"/>
        <v>0</v>
      </c>
      <c r="L91" s="119">
        <f t="shared" si="21"/>
        <v>0</v>
      </c>
      <c r="M91" s="119">
        <f t="shared" si="21"/>
        <v>0</v>
      </c>
      <c r="N91" s="119">
        <f t="shared" si="21"/>
        <v>0</v>
      </c>
      <c r="O91" s="129">
        <f t="shared" si="21"/>
        <v>0</v>
      </c>
      <c r="P91" s="132"/>
      <c r="Q91" s="131">
        <f t="shared" si="1"/>
        <v>0</v>
      </c>
      <c r="S91"/>
      <c r="T91" s="93">
        <f t="shared" si="5"/>
        <v>0</v>
      </c>
      <c r="U91" s="118">
        <f t="shared" ref="U91:AG91" si="32">U31/U$60*100000</f>
        <v>0</v>
      </c>
      <c r="V91" s="119">
        <f t="shared" si="32"/>
        <v>0</v>
      </c>
      <c r="W91" s="120">
        <f t="shared" si="32"/>
        <v>0</v>
      </c>
      <c r="X91" s="118">
        <f t="shared" si="32"/>
        <v>0</v>
      </c>
      <c r="Y91" s="119">
        <f t="shared" si="32"/>
        <v>0</v>
      </c>
      <c r="Z91" s="119">
        <f t="shared" si="32"/>
        <v>0</v>
      </c>
      <c r="AA91" s="119">
        <f t="shared" si="32"/>
        <v>0</v>
      </c>
      <c r="AB91" s="119">
        <f t="shared" si="32"/>
        <v>0</v>
      </c>
      <c r="AC91" s="119">
        <f t="shared" si="32"/>
        <v>0</v>
      </c>
      <c r="AD91" s="119">
        <f t="shared" si="32"/>
        <v>0</v>
      </c>
      <c r="AE91" s="119">
        <f t="shared" si="32"/>
        <v>0</v>
      </c>
      <c r="AF91" s="119">
        <f t="shared" si="32"/>
        <v>0</v>
      </c>
      <c r="AG91" s="129">
        <f t="shared" si="32"/>
        <v>0</v>
      </c>
      <c r="AH91" s="132"/>
      <c r="AI91" s="131">
        <f t="shared" si="3"/>
        <v>0</v>
      </c>
    </row>
    <row r="92" spans="1:35" ht="14.25" hidden="1" customHeight="1" thickBot="1">
      <c r="A92" s="11" t="s">
        <v>31</v>
      </c>
      <c r="B92" s="93">
        <f t="shared" si="4"/>
        <v>0</v>
      </c>
      <c r="C92" s="118">
        <f t="shared" si="21"/>
        <v>0</v>
      </c>
      <c r="D92" s="119">
        <f t="shared" si="21"/>
        <v>0</v>
      </c>
      <c r="E92" s="120">
        <f t="shared" si="21"/>
        <v>0</v>
      </c>
      <c r="F92" s="118">
        <f t="shared" si="21"/>
        <v>0</v>
      </c>
      <c r="G92" s="119">
        <f t="shared" si="21"/>
        <v>0</v>
      </c>
      <c r="H92" s="119">
        <f t="shared" si="21"/>
        <v>0</v>
      </c>
      <c r="I92" s="119">
        <f t="shared" si="21"/>
        <v>0</v>
      </c>
      <c r="J92" s="119">
        <f t="shared" si="21"/>
        <v>0</v>
      </c>
      <c r="K92" s="119">
        <f t="shared" si="21"/>
        <v>0</v>
      </c>
      <c r="L92" s="119">
        <f t="shared" si="21"/>
        <v>0</v>
      </c>
      <c r="M92" s="119">
        <f t="shared" si="21"/>
        <v>0</v>
      </c>
      <c r="N92" s="119">
        <f t="shared" si="21"/>
        <v>0</v>
      </c>
      <c r="O92" s="129">
        <f t="shared" si="21"/>
        <v>0</v>
      </c>
      <c r="P92" s="132"/>
      <c r="Q92" s="131">
        <f t="shared" si="1"/>
        <v>0</v>
      </c>
      <c r="S92"/>
      <c r="T92" s="93">
        <f t="shared" si="5"/>
        <v>0</v>
      </c>
      <c r="U92" s="118">
        <f t="shared" ref="U92:AG92" si="33">U32/U$60*100000</f>
        <v>0</v>
      </c>
      <c r="V92" s="119">
        <f t="shared" si="33"/>
        <v>0</v>
      </c>
      <c r="W92" s="120">
        <f t="shared" si="33"/>
        <v>0</v>
      </c>
      <c r="X92" s="118">
        <f t="shared" si="33"/>
        <v>0</v>
      </c>
      <c r="Y92" s="119">
        <f t="shared" si="33"/>
        <v>0</v>
      </c>
      <c r="Z92" s="119">
        <f t="shared" si="33"/>
        <v>0</v>
      </c>
      <c r="AA92" s="119">
        <f t="shared" si="33"/>
        <v>0</v>
      </c>
      <c r="AB92" s="119">
        <f t="shared" si="33"/>
        <v>0</v>
      </c>
      <c r="AC92" s="119">
        <f t="shared" si="33"/>
        <v>0</v>
      </c>
      <c r="AD92" s="119">
        <f t="shared" si="33"/>
        <v>0</v>
      </c>
      <c r="AE92" s="119">
        <f t="shared" si="33"/>
        <v>0</v>
      </c>
      <c r="AF92" s="119">
        <f t="shared" si="33"/>
        <v>0</v>
      </c>
      <c r="AG92" s="129">
        <f t="shared" si="33"/>
        <v>0</v>
      </c>
      <c r="AH92" s="132"/>
      <c r="AI92" s="131">
        <f t="shared" si="3"/>
        <v>0</v>
      </c>
    </row>
    <row r="93" spans="1:35" ht="14.25" hidden="1" customHeight="1" thickBot="1">
      <c r="A93" s="11" t="s">
        <v>32</v>
      </c>
      <c r="B93" s="93">
        <f t="shared" si="4"/>
        <v>0</v>
      </c>
      <c r="C93" s="118">
        <f t="shared" si="21"/>
        <v>0</v>
      </c>
      <c r="D93" s="119">
        <f t="shared" si="21"/>
        <v>0</v>
      </c>
      <c r="E93" s="120">
        <f t="shared" si="21"/>
        <v>0</v>
      </c>
      <c r="F93" s="118">
        <f t="shared" si="21"/>
        <v>0</v>
      </c>
      <c r="G93" s="119">
        <f t="shared" si="21"/>
        <v>0</v>
      </c>
      <c r="H93" s="119">
        <f t="shared" si="21"/>
        <v>0</v>
      </c>
      <c r="I93" s="119">
        <f t="shared" si="21"/>
        <v>0</v>
      </c>
      <c r="J93" s="119">
        <f t="shared" si="21"/>
        <v>0</v>
      </c>
      <c r="K93" s="119">
        <f t="shared" si="21"/>
        <v>0</v>
      </c>
      <c r="L93" s="119">
        <f t="shared" si="21"/>
        <v>0</v>
      </c>
      <c r="M93" s="119">
        <f t="shared" si="21"/>
        <v>0</v>
      </c>
      <c r="N93" s="119">
        <f t="shared" si="21"/>
        <v>0</v>
      </c>
      <c r="O93" s="129">
        <f t="shared" si="21"/>
        <v>0</v>
      </c>
      <c r="P93" s="132"/>
      <c r="Q93" s="131">
        <f t="shared" si="1"/>
        <v>0</v>
      </c>
      <c r="S93"/>
      <c r="T93" s="93">
        <f t="shared" si="5"/>
        <v>0</v>
      </c>
      <c r="U93" s="118">
        <f t="shared" ref="U93:AG93" si="34">U33/U$60*100000</f>
        <v>0</v>
      </c>
      <c r="V93" s="119">
        <f t="shared" si="34"/>
        <v>0</v>
      </c>
      <c r="W93" s="120">
        <f t="shared" si="34"/>
        <v>0</v>
      </c>
      <c r="X93" s="118">
        <f t="shared" si="34"/>
        <v>0</v>
      </c>
      <c r="Y93" s="119">
        <f t="shared" si="34"/>
        <v>0</v>
      </c>
      <c r="Z93" s="119">
        <f t="shared" si="34"/>
        <v>0</v>
      </c>
      <c r="AA93" s="119">
        <f t="shared" si="34"/>
        <v>0</v>
      </c>
      <c r="AB93" s="119">
        <f t="shared" si="34"/>
        <v>0</v>
      </c>
      <c r="AC93" s="119">
        <f t="shared" si="34"/>
        <v>0</v>
      </c>
      <c r="AD93" s="119">
        <f t="shared" si="34"/>
        <v>0</v>
      </c>
      <c r="AE93" s="119">
        <f t="shared" si="34"/>
        <v>0</v>
      </c>
      <c r="AF93" s="119">
        <f t="shared" si="34"/>
        <v>0</v>
      </c>
      <c r="AG93" s="129">
        <f t="shared" si="34"/>
        <v>0</v>
      </c>
      <c r="AH93" s="132"/>
      <c r="AI93" s="131">
        <f t="shared" si="3"/>
        <v>0</v>
      </c>
    </row>
    <row r="94" spans="1:35" ht="14.25" hidden="1" customHeight="1" thickBot="1">
      <c r="A94" s="11" t="s">
        <v>33</v>
      </c>
      <c r="B94" s="93">
        <f t="shared" si="4"/>
        <v>0</v>
      </c>
      <c r="C94" s="118">
        <f t="shared" si="21"/>
        <v>0</v>
      </c>
      <c r="D94" s="119">
        <f t="shared" si="21"/>
        <v>0</v>
      </c>
      <c r="E94" s="120">
        <f t="shared" si="21"/>
        <v>0</v>
      </c>
      <c r="F94" s="118">
        <f t="shared" si="21"/>
        <v>0</v>
      </c>
      <c r="G94" s="119">
        <f t="shared" si="21"/>
        <v>0</v>
      </c>
      <c r="H94" s="119">
        <f t="shared" si="21"/>
        <v>0</v>
      </c>
      <c r="I94" s="119">
        <f t="shared" si="21"/>
        <v>0</v>
      </c>
      <c r="J94" s="119">
        <f t="shared" si="21"/>
        <v>0</v>
      </c>
      <c r="K94" s="119">
        <f t="shared" si="21"/>
        <v>0</v>
      </c>
      <c r="L94" s="119">
        <f t="shared" si="21"/>
        <v>0</v>
      </c>
      <c r="M94" s="119">
        <f t="shared" si="21"/>
        <v>0</v>
      </c>
      <c r="N94" s="119">
        <f t="shared" si="21"/>
        <v>0</v>
      </c>
      <c r="O94" s="129">
        <f t="shared" si="21"/>
        <v>0</v>
      </c>
      <c r="P94" s="132"/>
      <c r="Q94" s="131">
        <f t="shared" si="1"/>
        <v>0</v>
      </c>
      <c r="S94"/>
      <c r="T94" s="93">
        <f t="shared" si="5"/>
        <v>0</v>
      </c>
      <c r="U94" s="118">
        <f t="shared" ref="U94:AG94" si="35">U34/U$60*100000</f>
        <v>0</v>
      </c>
      <c r="V94" s="119">
        <f t="shared" si="35"/>
        <v>0</v>
      </c>
      <c r="W94" s="120">
        <f t="shared" si="35"/>
        <v>0</v>
      </c>
      <c r="X94" s="118">
        <f t="shared" si="35"/>
        <v>0</v>
      </c>
      <c r="Y94" s="119">
        <f t="shared" si="35"/>
        <v>0</v>
      </c>
      <c r="Z94" s="119">
        <f t="shared" si="35"/>
        <v>0</v>
      </c>
      <c r="AA94" s="119">
        <f t="shared" si="35"/>
        <v>0</v>
      </c>
      <c r="AB94" s="119">
        <f t="shared" si="35"/>
        <v>0</v>
      </c>
      <c r="AC94" s="119">
        <f t="shared" si="35"/>
        <v>0</v>
      </c>
      <c r="AD94" s="119">
        <f t="shared" si="35"/>
        <v>0</v>
      </c>
      <c r="AE94" s="119">
        <f t="shared" si="35"/>
        <v>0</v>
      </c>
      <c r="AF94" s="119">
        <f t="shared" si="35"/>
        <v>0</v>
      </c>
      <c r="AG94" s="129">
        <f t="shared" si="35"/>
        <v>0</v>
      </c>
      <c r="AH94" s="132"/>
      <c r="AI94" s="131">
        <f t="shared" si="3"/>
        <v>0</v>
      </c>
    </row>
    <row r="95" spans="1:35" ht="14.25" hidden="1" customHeight="1" thickBot="1">
      <c r="A95" s="11" t="s">
        <v>34</v>
      </c>
      <c r="B95" s="93">
        <f t="shared" si="4"/>
        <v>0</v>
      </c>
      <c r="C95" s="118">
        <f t="shared" si="21"/>
        <v>0</v>
      </c>
      <c r="D95" s="119">
        <f t="shared" si="21"/>
        <v>0</v>
      </c>
      <c r="E95" s="120">
        <f t="shared" si="21"/>
        <v>0</v>
      </c>
      <c r="F95" s="118">
        <f t="shared" si="21"/>
        <v>0</v>
      </c>
      <c r="G95" s="119">
        <f t="shared" si="21"/>
        <v>0</v>
      </c>
      <c r="H95" s="119">
        <f t="shared" si="21"/>
        <v>0</v>
      </c>
      <c r="I95" s="119">
        <f t="shared" si="21"/>
        <v>0</v>
      </c>
      <c r="J95" s="119">
        <f t="shared" si="21"/>
        <v>0</v>
      </c>
      <c r="K95" s="119">
        <f t="shared" si="21"/>
        <v>0</v>
      </c>
      <c r="L95" s="119">
        <f t="shared" si="21"/>
        <v>0</v>
      </c>
      <c r="M95" s="119">
        <f t="shared" si="21"/>
        <v>0</v>
      </c>
      <c r="N95" s="119">
        <f t="shared" si="21"/>
        <v>0</v>
      </c>
      <c r="O95" s="129">
        <f t="shared" si="21"/>
        <v>0</v>
      </c>
      <c r="P95" s="132"/>
      <c r="Q95" s="131">
        <f t="shared" si="1"/>
        <v>0</v>
      </c>
      <c r="S95"/>
      <c r="T95" s="93">
        <f t="shared" si="5"/>
        <v>0</v>
      </c>
      <c r="U95" s="118">
        <f t="shared" ref="U95:AG95" si="36">U35/U$60*100000</f>
        <v>0</v>
      </c>
      <c r="V95" s="119">
        <f t="shared" si="36"/>
        <v>0</v>
      </c>
      <c r="W95" s="120">
        <f t="shared" si="36"/>
        <v>0</v>
      </c>
      <c r="X95" s="118">
        <f t="shared" si="36"/>
        <v>0</v>
      </c>
      <c r="Y95" s="119">
        <f t="shared" si="36"/>
        <v>0</v>
      </c>
      <c r="Z95" s="119">
        <f t="shared" si="36"/>
        <v>0</v>
      </c>
      <c r="AA95" s="119">
        <f t="shared" si="36"/>
        <v>0</v>
      </c>
      <c r="AB95" s="119">
        <f t="shared" si="36"/>
        <v>0</v>
      </c>
      <c r="AC95" s="119">
        <f t="shared" si="36"/>
        <v>0</v>
      </c>
      <c r="AD95" s="119">
        <f t="shared" si="36"/>
        <v>0</v>
      </c>
      <c r="AE95" s="119">
        <f t="shared" si="36"/>
        <v>0</v>
      </c>
      <c r="AF95" s="119">
        <f t="shared" si="36"/>
        <v>0</v>
      </c>
      <c r="AG95" s="129">
        <f t="shared" si="36"/>
        <v>0</v>
      </c>
      <c r="AH95" s="132"/>
      <c r="AI95" s="131">
        <f t="shared" si="3"/>
        <v>0</v>
      </c>
    </row>
    <row r="96" spans="1:35" ht="14.25" hidden="1" customHeight="1" thickBot="1">
      <c r="A96" s="11" t="s">
        <v>35</v>
      </c>
      <c r="B96" s="93">
        <f t="shared" si="4"/>
        <v>0</v>
      </c>
      <c r="C96" s="118">
        <f t="shared" si="21"/>
        <v>0</v>
      </c>
      <c r="D96" s="119">
        <f t="shared" si="21"/>
        <v>0</v>
      </c>
      <c r="E96" s="120">
        <f t="shared" si="21"/>
        <v>0</v>
      </c>
      <c r="F96" s="118">
        <f t="shared" si="21"/>
        <v>0</v>
      </c>
      <c r="G96" s="119">
        <f t="shared" si="21"/>
        <v>0</v>
      </c>
      <c r="H96" s="119">
        <f t="shared" si="21"/>
        <v>0</v>
      </c>
      <c r="I96" s="119">
        <f t="shared" si="21"/>
        <v>0</v>
      </c>
      <c r="J96" s="119">
        <f t="shared" si="21"/>
        <v>0</v>
      </c>
      <c r="K96" s="119">
        <f t="shared" si="21"/>
        <v>0</v>
      </c>
      <c r="L96" s="119">
        <f t="shared" si="21"/>
        <v>0</v>
      </c>
      <c r="M96" s="119">
        <f t="shared" si="21"/>
        <v>0</v>
      </c>
      <c r="N96" s="119">
        <f t="shared" si="21"/>
        <v>0</v>
      </c>
      <c r="O96" s="129">
        <f t="shared" si="21"/>
        <v>0</v>
      </c>
      <c r="P96" s="132"/>
      <c r="Q96" s="131">
        <f t="shared" si="1"/>
        <v>0</v>
      </c>
      <c r="S96"/>
      <c r="T96" s="93">
        <f t="shared" si="5"/>
        <v>0</v>
      </c>
      <c r="U96" s="118">
        <f t="shared" ref="U96:AG96" si="37">U36/U$60*100000</f>
        <v>0</v>
      </c>
      <c r="V96" s="119">
        <f t="shared" si="37"/>
        <v>0</v>
      </c>
      <c r="W96" s="120">
        <f t="shared" si="37"/>
        <v>0</v>
      </c>
      <c r="X96" s="118">
        <f t="shared" si="37"/>
        <v>0</v>
      </c>
      <c r="Y96" s="119">
        <f t="shared" si="37"/>
        <v>0</v>
      </c>
      <c r="Z96" s="119">
        <f t="shared" si="37"/>
        <v>0</v>
      </c>
      <c r="AA96" s="119">
        <f t="shared" si="37"/>
        <v>0</v>
      </c>
      <c r="AB96" s="119">
        <f t="shared" si="37"/>
        <v>0</v>
      </c>
      <c r="AC96" s="119">
        <f t="shared" si="37"/>
        <v>0</v>
      </c>
      <c r="AD96" s="119">
        <f t="shared" si="37"/>
        <v>0</v>
      </c>
      <c r="AE96" s="119">
        <f t="shared" si="37"/>
        <v>0</v>
      </c>
      <c r="AF96" s="119">
        <f t="shared" si="37"/>
        <v>0</v>
      </c>
      <c r="AG96" s="129">
        <f t="shared" si="37"/>
        <v>0</v>
      </c>
      <c r="AH96" s="132"/>
      <c r="AI96" s="131">
        <f t="shared" si="3"/>
        <v>0</v>
      </c>
    </row>
    <row r="97" spans="1:35" ht="14.25" hidden="1" customHeight="1" thickBot="1">
      <c r="A97" s="11" t="s">
        <v>36</v>
      </c>
      <c r="B97" s="93">
        <f t="shared" si="4"/>
        <v>0</v>
      </c>
      <c r="C97" s="118">
        <f t="shared" ref="C97:O112" si="38">C37/C$60*100000</f>
        <v>0</v>
      </c>
      <c r="D97" s="119">
        <f t="shared" si="38"/>
        <v>0</v>
      </c>
      <c r="E97" s="120">
        <f t="shared" si="38"/>
        <v>0</v>
      </c>
      <c r="F97" s="118">
        <f t="shared" si="38"/>
        <v>0</v>
      </c>
      <c r="G97" s="119">
        <f t="shared" si="38"/>
        <v>0</v>
      </c>
      <c r="H97" s="119">
        <f t="shared" si="38"/>
        <v>0</v>
      </c>
      <c r="I97" s="119">
        <f t="shared" si="38"/>
        <v>0</v>
      </c>
      <c r="J97" s="119">
        <f t="shared" si="38"/>
        <v>0</v>
      </c>
      <c r="K97" s="119">
        <f t="shared" si="38"/>
        <v>0</v>
      </c>
      <c r="L97" s="119">
        <f t="shared" si="38"/>
        <v>0</v>
      </c>
      <c r="M97" s="119">
        <f t="shared" si="38"/>
        <v>0</v>
      </c>
      <c r="N97" s="119">
        <f t="shared" si="38"/>
        <v>0</v>
      </c>
      <c r="O97" s="129">
        <f t="shared" si="38"/>
        <v>0</v>
      </c>
      <c r="P97" s="132"/>
      <c r="Q97" s="131">
        <f t="shared" ref="Q97:Q115" si="39">Q37/Q$60*100000</f>
        <v>0</v>
      </c>
      <c r="S97"/>
      <c r="T97" s="93">
        <f t="shared" si="5"/>
        <v>0</v>
      </c>
      <c r="U97" s="118">
        <f t="shared" ref="U97:AG97" si="40">U37/U$60*100000</f>
        <v>0</v>
      </c>
      <c r="V97" s="119">
        <f t="shared" si="40"/>
        <v>0</v>
      </c>
      <c r="W97" s="120">
        <f t="shared" si="40"/>
        <v>0</v>
      </c>
      <c r="X97" s="118">
        <f t="shared" si="40"/>
        <v>0</v>
      </c>
      <c r="Y97" s="119">
        <f t="shared" si="40"/>
        <v>0</v>
      </c>
      <c r="Z97" s="119">
        <f t="shared" si="40"/>
        <v>0</v>
      </c>
      <c r="AA97" s="119">
        <f t="shared" si="40"/>
        <v>0</v>
      </c>
      <c r="AB97" s="119">
        <f t="shared" si="40"/>
        <v>0</v>
      </c>
      <c r="AC97" s="119">
        <f t="shared" si="40"/>
        <v>0</v>
      </c>
      <c r="AD97" s="119">
        <f t="shared" si="40"/>
        <v>0</v>
      </c>
      <c r="AE97" s="119">
        <f t="shared" si="40"/>
        <v>0</v>
      </c>
      <c r="AF97" s="119">
        <f t="shared" si="40"/>
        <v>0</v>
      </c>
      <c r="AG97" s="129">
        <f t="shared" si="40"/>
        <v>0</v>
      </c>
      <c r="AH97" s="132"/>
      <c r="AI97" s="131">
        <f t="shared" si="3"/>
        <v>0</v>
      </c>
    </row>
    <row r="98" spans="1:35" ht="14.25" hidden="1" customHeight="1" thickBot="1">
      <c r="A98" s="11" t="s">
        <v>37</v>
      </c>
      <c r="B98" s="93">
        <f t="shared" si="4"/>
        <v>0</v>
      </c>
      <c r="C98" s="118">
        <f t="shared" si="38"/>
        <v>0</v>
      </c>
      <c r="D98" s="119">
        <f t="shared" si="38"/>
        <v>0</v>
      </c>
      <c r="E98" s="120">
        <f t="shared" si="38"/>
        <v>0</v>
      </c>
      <c r="F98" s="118">
        <f t="shared" si="38"/>
        <v>0</v>
      </c>
      <c r="G98" s="119">
        <f t="shared" si="38"/>
        <v>0</v>
      </c>
      <c r="H98" s="119">
        <f t="shared" si="38"/>
        <v>0</v>
      </c>
      <c r="I98" s="119">
        <f t="shared" si="38"/>
        <v>0</v>
      </c>
      <c r="J98" s="119">
        <f t="shared" si="38"/>
        <v>0</v>
      </c>
      <c r="K98" s="119">
        <f t="shared" si="38"/>
        <v>0</v>
      </c>
      <c r="L98" s="119">
        <f t="shared" si="38"/>
        <v>0</v>
      </c>
      <c r="M98" s="119">
        <f t="shared" si="38"/>
        <v>0</v>
      </c>
      <c r="N98" s="119">
        <f t="shared" si="38"/>
        <v>0</v>
      </c>
      <c r="O98" s="129">
        <f t="shared" si="38"/>
        <v>0</v>
      </c>
      <c r="P98" s="132"/>
      <c r="Q98" s="131">
        <f t="shared" si="39"/>
        <v>0</v>
      </c>
      <c r="S98"/>
      <c r="T98" s="93">
        <f t="shared" si="5"/>
        <v>0</v>
      </c>
      <c r="U98" s="118">
        <f t="shared" ref="U98:AG98" si="41">U38/U$60*100000</f>
        <v>0</v>
      </c>
      <c r="V98" s="119">
        <f t="shared" si="41"/>
        <v>0</v>
      </c>
      <c r="W98" s="120">
        <f t="shared" si="41"/>
        <v>0</v>
      </c>
      <c r="X98" s="118">
        <f t="shared" si="41"/>
        <v>0</v>
      </c>
      <c r="Y98" s="119">
        <f t="shared" si="41"/>
        <v>0</v>
      </c>
      <c r="Z98" s="119">
        <f t="shared" si="41"/>
        <v>0</v>
      </c>
      <c r="AA98" s="119">
        <f t="shared" si="41"/>
        <v>0</v>
      </c>
      <c r="AB98" s="119">
        <f t="shared" si="41"/>
        <v>0</v>
      </c>
      <c r="AC98" s="119">
        <f t="shared" si="41"/>
        <v>0</v>
      </c>
      <c r="AD98" s="119">
        <f t="shared" si="41"/>
        <v>0</v>
      </c>
      <c r="AE98" s="119">
        <f t="shared" si="41"/>
        <v>0</v>
      </c>
      <c r="AF98" s="119">
        <f t="shared" si="41"/>
        <v>0</v>
      </c>
      <c r="AG98" s="129">
        <f t="shared" si="41"/>
        <v>0</v>
      </c>
      <c r="AH98" s="132"/>
      <c r="AI98" s="131">
        <f t="shared" si="3"/>
        <v>0</v>
      </c>
    </row>
    <row r="99" spans="1:35" ht="14.25" hidden="1" customHeight="1" thickBot="1">
      <c r="A99" s="11" t="s">
        <v>38</v>
      </c>
      <c r="B99" s="93">
        <f t="shared" si="4"/>
        <v>0</v>
      </c>
      <c r="C99" s="118">
        <f t="shared" si="38"/>
        <v>0</v>
      </c>
      <c r="D99" s="119">
        <f t="shared" si="38"/>
        <v>0</v>
      </c>
      <c r="E99" s="120">
        <f t="shared" si="38"/>
        <v>0</v>
      </c>
      <c r="F99" s="118">
        <f t="shared" si="38"/>
        <v>0</v>
      </c>
      <c r="G99" s="119">
        <f t="shared" si="38"/>
        <v>0</v>
      </c>
      <c r="H99" s="119">
        <f t="shared" si="38"/>
        <v>0</v>
      </c>
      <c r="I99" s="119">
        <f t="shared" si="38"/>
        <v>0</v>
      </c>
      <c r="J99" s="119">
        <f t="shared" si="38"/>
        <v>0</v>
      </c>
      <c r="K99" s="119">
        <f t="shared" si="38"/>
        <v>0</v>
      </c>
      <c r="L99" s="119">
        <f t="shared" si="38"/>
        <v>0</v>
      </c>
      <c r="M99" s="119">
        <f t="shared" si="38"/>
        <v>0</v>
      </c>
      <c r="N99" s="119">
        <f t="shared" si="38"/>
        <v>0</v>
      </c>
      <c r="O99" s="129">
        <f t="shared" si="38"/>
        <v>0</v>
      </c>
      <c r="P99" s="132"/>
      <c r="Q99" s="131">
        <f t="shared" si="39"/>
        <v>0</v>
      </c>
      <c r="S99"/>
      <c r="T99" s="93">
        <f t="shared" si="5"/>
        <v>0</v>
      </c>
      <c r="U99" s="118">
        <f t="shared" ref="U99:AG99" si="42">U39/U$60*100000</f>
        <v>0</v>
      </c>
      <c r="V99" s="119">
        <f t="shared" si="42"/>
        <v>0</v>
      </c>
      <c r="W99" s="120">
        <f t="shared" si="42"/>
        <v>0</v>
      </c>
      <c r="X99" s="118">
        <f t="shared" si="42"/>
        <v>0</v>
      </c>
      <c r="Y99" s="119">
        <f t="shared" si="42"/>
        <v>0</v>
      </c>
      <c r="Z99" s="119">
        <f t="shared" si="42"/>
        <v>0</v>
      </c>
      <c r="AA99" s="119">
        <f t="shared" si="42"/>
        <v>0</v>
      </c>
      <c r="AB99" s="119">
        <f t="shared" si="42"/>
        <v>0</v>
      </c>
      <c r="AC99" s="119">
        <f t="shared" si="42"/>
        <v>0</v>
      </c>
      <c r="AD99" s="119">
        <f t="shared" si="42"/>
        <v>0</v>
      </c>
      <c r="AE99" s="119">
        <f t="shared" si="42"/>
        <v>0</v>
      </c>
      <c r="AF99" s="119">
        <f t="shared" si="42"/>
        <v>0</v>
      </c>
      <c r="AG99" s="129">
        <f t="shared" si="42"/>
        <v>0</v>
      </c>
      <c r="AH99" s="132"/>
      <c r="AI99" s="131">
        <f t="shared" si="3"/>
        <v>0</v>
      </c>
    </row>
    <row r="100" spans="1:35" ht="14.25" hidden="1" customHeight="1" thickBot="1">
      <c r="A100" s="11" t="s">
        <v>39</v>
      </c>
      <c r="B100" s="93">
        <f t="shared" si="4"/>
        <v>0</v>
      </c>
      <c r="C100" s="118">
        <f t="shared" si="38"/>
        <v>0</v>
      </c>
      <c r="D100" s="119">
        <f t="shared" si="38"/>
        <v>0</v>
      </c>
      <c r="E100" s="120">
        <f t="shared" si="38"/>
        <v>0</v>
      </c>
      <c r="F100" s="118">
        <f t="shared" si="38"/>
        <v>0</v>
      </c>
      <c r="G100" s="119">
        <f t="shared" si="38"/>
        <v>0</v>
      </c>
      <c r="H100" s="119">
        <f t="shared" si="38"/>
        <v>0</v>
      </c>
      <c r="I100" s="119">
        <f t="shared" si="38"/>
        <v>0</v>
      </c>
      <c r="J100" s="119">
        <f t="shared" si="38"/>
        <v>0</v>
      </c>
      <c r="K100" s="119">
        <f t="shared" si="38"/>
        <v>0</v>
      </c>
      <c r="L100" s="119">
        <f t="shared" si="38"/>
        <v>0</v>
      </c>
      <c r="M100" s="119">
        <f t="shared" si="38"/>
        <v>0</v>
      </c>
      <c r="N100" s="119">
        <f t="shared" si="38"/>
        <v>0</v>
      </c>
      <c r="O100" s="129">
        <f t="shared" si="38"/>
        <v>0</v>
      </c>
      <c r="P100" s="132"/>
      <c r="Q100" s="131">
        <f t="shared" si="39"/>
        <v>0</v>
      </c>
      <c r="S100"/>
      <c r="T100" s="93">
        <f t="shared" si="5"/>
        <v>0</v>
      </c>
      <c r="U100" s="118">
        <f t="shared" ref="U100:AG100" si="43">U40/U$60*100000</f>
        <v>0</v>
      </c>
      <c r="V100" s="119">
        <f t="shared" si="43"/>
        <v>0</v>
      </c>
      <c r="W100" s="120">
        <f t="shared" si="43"/>
        <v>0</v>
      </c>
      <c r="X100" s="118">
        <f t="shared" si="43"/>
        <v>0</v>
      </c>
      <c r="Y100" s="119">
        <f t="shared" si="43"/>
        <v>0</v>
      </c>
      <c r="Z100" s="119">
        <f t="shared" si="43"/>
        <v>0</v>
      </c>
      <c r="AA100" s="119">
        <f t="shared" si="43"/>
        <v>0</v>
      </c>
      <c r="AB100" s="119">
        <f t="shared" si="43"/>
        <v>0</v>
      </c>
      <c r="AC100" s="119">
        <f t="shared" si="43"/>
        <v>0</v>
      </c>
      <c r="AD100" s="119">
        <f t="shared" si="43"/>
        <v>0</v>
      </c>
      <c r="AE100" s="119">
        <f t="shared" si="43"/>
        <v>0</v>
      </c>
      <c r="AF100" s="119">
        <f t="shared" si="43"/>
        <v>0</v>
      </c>
      <c r="AG100" s="129">
        <f t="shared" si="43"/>
        <v>0</v>
      </c>
      <c r="AH100" s="132"/>
      <c r="AI100" s="131">
        <f t="shared" si="3"/>
        <v>0</v>
      </c>
    </row>
    <row r="101" spans="1:35" ht="14.25" hidden="1" customHeight="1" thickBot="1">
      <c r="A101" s="11" t="s">
        <v>40</v>
      </c>
      <c r="B101" s="93">
        <f t="shared" si="4"/>
        <v>0</v>
      </c>
      <c r="C101" s="118">
        <f t="shared" si="38"/>
        <v>0</v>
      </c>
      <c r="D101" s="119">
        <f t="shared" si="38"/>
        <v>0</v>
      </c>
      <c r="E101" s="120">
        <f t="shared" si="38"/>
        <v>0</v>
      </c>
      <c r="F101" s="118">
        <f t="shared" si="38"/>
        <v>0</v>
      </c>
      <c r="G101" s="119">
        <f t="shared" si="38"/>
        <v>0</v>
      </c>
      <c r="H101" s="119">
        <f t="shared" si="38"/>
        <v>0</v>
      </c>
      <c r="I101" s="119">
        <f t="shared" si="38"/>
        <v>0</v>
      </c>
      <c r="J101" s="119">
        <f t="shared" si="38"/>
        <v>0</v>
      </c>
      <c r="K101" s="119">
        <f t="shared" si="38"/>
        <v>0</v>
      </c>
      <c r="L101" s="119">
        <f t="shared" si="38"/>
        <v>0</v>
      </c>
      <c r="M101" s="119">
        <f t="shared" si="38"/>
        <v>0</v>
      </c>
      <c r="N101" s="119">
        <f t="shared" si="38"/>
        <v>0</v>
      </c>
      <c r="O101" s="129">
        <f t="shared" si="38"/>
        <v>0</v>
      </c>
      <c r="P101" s="132"/>
      <c r="Q101" s="131">
        <f t="shared" si="39"/>
        <v>0</v>
      </c>
      <c r="S101"/>
      <c r="T101" s="93">
        <f t="shared" si="5"/>
        <v>0</v>
      </c>
      <c r="U101" s="118">
        <f t="shared" ref="U101:AG101" si="44">U41/U$60*100000</f>
        <v>0</v>
      </c>
      <c r="V101" s="119">
        <f t="shared" si="44"/>
        <v>0</v>
      </c>
      <c r="W101" s="120">
        <f t="shared" si="44"/>
        <v>0</v>
      </c>
      <c r="X101" s="118">
        <f t="shared" si="44"/>
        <v>0</v>
      </c>
      <c r="Y101" s="119">
        <f t="shared" si="44"/>
        <v>0</v>
      </c>
      <c r="Z101" s="119">
        <f t="shared" si="44"/>
        <v>0</v>
      </c>
      <c r="AA101" s="119">
        <f t="shared" si="44"/>
        <v>0</v>
      </c>
      <c r="AB101" s="119">
        <f t="shared" si="44"/>
        <v>0</v>
      </c>
      <c r="AC101" s="119">
        <f t="shared" si="44"/>
        <v>0</v>
      </c>
      <c r="AD101" s="119">
        <f t="shared" si="44"/>
        <v>0</v>
      </c>
      <c r="AE101" s="119">
        <f t="shared" si="44"/>
        <v>0</v>
      </c>
      <c r="AF101" s="119">
        <f t="shared" si="44"/>
        <v>0</v>
      </c>
      <c r="AG101" s="129">
        <f t="shared" si="44"/>
        <v>0</v>
      </c>
      <c r="AH101" s="132"/>
      <c r="AI101" s="131">
        <f t="shared" si="3"/>
        <v>0</v>
      </c>
    </row>
    <row r="102" spans="1:35" ht="14.25" hidden="1" customHeight="1" thickBot="1">
      <c r="A102" s="11" t="s">
        <v>41</v>
      </c>
      <c r="B102" s="93">
        <f t="shared" si="4"/>
        <v>0</v>
      </c>
      <c r="C102" s="118">
        <f t="shared" si="38"/>
        <v>0</v>
      </c>
      <c r="D102" s="119">
        <f t="shared" si="38"/>
        <v>0</v>
      </c>
      <c r="E102" s="120">
        <f t="shared" si="38"/>
        <v>0</v>
      </c>
      <c r="F102" s="118">
        <f t="shared" si="38"/>
        <v>0</v>
      </c>
      <c r="G102" s="119">
        <f t="shared" si="38"/>
        <v>0</v>
      </c>
      <c r="H102" s="119">
        <f t="shared" si="38"/>
        <v>0</v>
      </c>
      <c r="I102" s="119">
        <f t="shared" si="38"/>
        <v>0</v>
      </c>
      <c r="J102" s="119">
        <f t="shared" si="38"/>
        <v>0</v>
      </c>
      <c r="K102" s="119">
        <f t="shared" si="38"/>
        <v>0</v>
      </c>
      <c r="L102" s="119">
        <f t="shared" si="38"/>
        <v>0</v>
      </c>
      <c r="M102" s="119">
        <f t="shared" si="38"/>
        <v>0</v>
      </c>
      <c r="N102" s="119">
        <f t="shared" si="38"/>
        <v>0</v>
      </c>
      <c r="O102" s="129">
        <f t="shared" si="38"/>
        <v>0</v>
      </c>
      <c r="P102" s="132"/>
      <c r="Q102" s="131">
        <f t="shared" si="39"/>
        <v>0</v>
      </c>
      <c r="S102"/>
      <c r="T102" s="93">
        <f t="shared" si="5"/>
        <v>0</v>
      </c>
      <c r="U102" s="118">
        <f t="shared" ref="U102:AG102" si="45">U42/U$60*100000</f>
        <v>0</v>
      </c>
      <c r="V102" s="119">
        <f t="shared" si="45"/>
        <v>0</v>
      </c>
      <c r="W102" s="120">
        <f t="shared" si="45"/>
        <v>0</v>
      </c>
      <c r="X102" s="118">
        <f t="shared" si="45"/>
        <v>0</v>
      </c>
      <c r="Y102" s="119">
        <f t="shared" si="45"/>
        <v>0</v>
      </c>
      <c r="Z102" s="119">
        <f t="shared" si="45"/>
        <v>0</v>
      </c>
      <c r="AA102" s="119">
        <f t="shared" si="45"/>
        <v>0</v>
      </c>
      <c r="AB102" s="119">
        <f t="shared" si="45"/>
        <v>0</v>
      </c>
      <c r="AC102" s="119">
        <f t="shared" si="45"/>
        <v>0</v>
      </c>
      <c r="AD102" s="119">
        <f t="shared" si="45"/>
        <v>0</v>
      </c>
      <c r="AE102" s="119">
        <f t="shared" si="45"/>
        <v>0</v>
      </c>
      <c r="AF102" s="119">
        <f t="shared" si="45"/>
        <v>0</v>
      </c>
      <c r="AG102" s="129">
        <f t="shared" si="45"/>
        <v>0</v>
      </c>
      <c r="AH102" s="132"/>
      <c r="AI102" s="131">
        <f t="shared" si="3"/>
        <v>0</v>
      </c>
    </row>
    <row r="103" spans="1:35" ht="14.25" hidden="1" customHeight="1" thickBot="1">
      <c r="A103" s="11" t="s">
        <v>42</v>
      </c>
      <c r="B103" s="93">
        <f t="shared" si="4"/>
        <v>0</v>
      </c>
      <c r="C103" s="118">
        <f t="shared" si="38"/>
        <v>0</v>
      </c>
      <c r="D103" s="119">
        <f t="shared" si="38"/>
        <v>0</v>
      </c>
      <c r="E103" s="120">
        <f t="shared" si="38"/>
        <v>0</v>
      </c>
      <c r="F103" s="118">
        <f t="shared" si="38"/>
        <v>0</v>
      </c>
      <c r="G103" s="119">
        <f t="shared" si="38"/>
        <v>0</v>
      </c>
      <c r="H103" s="119">
        <f t="shared" si="38"/>
        <v>0</v>
      </c>
      <c r="I103" s="119">
        <f t="shared" si="38"/>
        <v>0</v>
      </c>
      <c r="J103" s="119">
        <f t="shared" si="38"/>
        <v>0</v>
      </c>
      <c r="K103" s="119">
        <f t="shared" si="38"/>
        <v>0</v>
      </c>
      <c r="L103" s="119">
        <f t="shared" si="38"/>
        <v>0</v>
      </c>
      <c r="M103" s="119">
        <f t="shared" si="38"/>
        <v>0</v>
      </c>
      <c r="N103" s="119">
        <f t="shared" si="38"/>
        <v>0</v>
      </c>
      <c r="O103" s="129">
        <f t="shared" si="38"/>
        <v>0</v>
      </c>
      <c r="P103" s="132"/>
      <c r="Q103" s="131">
        <f t="shared" si="39"/>
        <v>0</v>
      </c>
      <c r="S103"/>
      <c r="T103" s="93">
        <f t="shared" si="5"/>
        <v>0</v>
      </c>
      <c r="U103" s="118">
        <f t="shared" ref="U103:AG103" si="46">U43/U$60*100000</f>
        <v>0</v>
      </c>
      <c r="V103" s="119">
        <f t="shared" si="46"/>
        <v>0</v>
      </c>
      <c r="W103" s="120">
        <f t="shared" si="46"/>
        <v>0</v>
      </c>
      <c r="X103" s="118">
        <f t="shared" si="46"/>
        <v>0</v>
      </c>
      <c r="Y103" s="119">
        <f t="shared" si="46"/>
        <v>0</v>
      </c>
      <c r="Z103" s="119">
        <f t="shared" si="46"/>
        <v>0</v>
      </c>
      <c r="AA103" s="119">
        <f t="shared" si="46"/>
        <v>0</v>
      </c>
      <c r="AB103" s="119">
        <f t="shared" si="46"/>
        <v>0</v>
      </c>
      <c r="AC103" s="119">
        <f t="shared" si="46"/>
        <v>0</v>
      </c>
      <c r="AD103" s="119">
        <f t="shared" si="46"/>
        <v>0</v>
      </c>
      <c r="AE103" s="119">
        <f t="shared" si="46"/>
        <v>0</v>
      </c>
      <c r="AF103" s="119">
        <f t="shared" si="46"/>
        <v>0</v>
      </c>
      <c r="AG103" s="129">
        <f t="shared" si="46"/>
        <v>0</v>
      </c>
      <c r="AH103" s="132"/>
      <c r="AI103" s="131">
        <f t="shared" si="3"/>
        <v>0</v>
      </c>
    </row>
    <row r="104" spans="1:35" ht="14.25" hidden="1" customHeight="1" thickBot="1">
      <c r="A104" s="11" t="s">
        <v>43</v>
      </c>
      <c r="B104" s="93">
        <f t="shared" si="4"/>
        <v>0</v>
      </c>
      <c r="C104" s="118">
        <f t="shared" si="38"/>
        <v>0</v>
      </c>
      <c r="D104" s="119">
        <f t="shared" si="38"/>
        <v>0</v>
      </c>
      <c r="E104" s="120">
        <f t="shared" si="38"/>
        <v>0</v>
      </c>
      <c r="F104" s="118">
        <f t="shared" si="38"/>
        <v>0</v>
      </c>
      <c r="G104" s="119">
        <f t="shared" si="38"/>
        <v>0</v>
      </c>
      <c r="H104" s="119">
        <f t="shared" si="38"/>
        <v>0</v>
      </c>
      <c r="I104" s="119">
        <f t="shared" si="38"/>
        <v>0</v>
      </c>
      <c r="J104" s="119">
        <f t="shared" si="38"/>
        <v>0</v>
      </c>
      <c r="K104" s="119">
        <f t="shared" si="38"/>
        <v>0</v>
      </c>
      <c r="L104" s="119">
        <f t="shared" si="38"/>
        <v>0</v>
      </c>
      <c r="M104" s="119">
        <f t="shared" si="38"/>
        <v>0</v>
      </c>
      <c r="N104" s="119">
        <f t="shared" si="38"/>
        <v>0</v>
      </c>
      <c r="O104" s="129">
        <f t="shared" si="38"/>
        <v>0</v>
      </c>
      <c r="P104" s="132"/>
      <c r="Q104" s="131">
        <f t="shared" si="39"/>
        <v>0</v>
      </c>
      <c r="S104"/>
      <c r="T104" s="93">
        <f t="shared" si="5"/>
        <v>0</v>
      </c>
      <c r="U104" s="118">
        <f t="shared" ref="U104:AG104" si="47">U44/U$60*100000</f>
        <v>0</v>
      </c>
      <c r="V104" s="119">
        <f t="shared" si="47"/>
        <v>0</v>
      </c>
      <c r="W104" s="120">
        <f t="shared" si="47"/>
        <v>0</v>
      </c>
      <c r="X104" s="118">
        <f t="shared" si="47"/>
        <v>0</v>
      </c>
      <c r="Y104" s="119">
        <f t="shared" si="47"/>
        <v>0</v>
      </c>
      <c r="Z104" s="119">
        <f t="shared" si="47"/>
        <v>0</v>
      </c>
      <c r="AA104" s="119">
        <f t="shared" si="47"/>
        <v>0</v>
      </c>
      <c r="AB104" s="119">
        <f t="shared" si="47"/>
        <v>0</v>
      </c>
      <c r="AC104" s="119">
        <f t="shared" si="47"/>
        <v>0</v>
      </c>
      <c r="AD104" s="119">
        <f t="shared" si="47"/>
        <v>0</v>
      </c>
      <c r="AE104" s="119">
        <f t="shared" si="47"/>
        <v>0</v>
      </c>
      <c r="AF104" s="119">
        <f t="shared" si="47"/>
        <v>0</v>
      </c>
      <c r="AG104" s="129">
        <f t="shared" si="47"/>
        <v>0</v>
      </c>
      <c r="AH104" s="132"/>
      <c r="AI104" s="131">
        <f t="shared" si="3"/>
        <v>0</v>
      </c>
    </row>
    <row r="105" spans="1:35" ht="14.25" hidden="1" customHeight="1" thickBot="1">
      <c r="A105" s="11" t="s">
        <v>44</v>
      </c>
      <c r="B105" s="93">
        <f t="shared" si="4"/>
        <v>0</v>
      </c>
      <c r="C105" s="118">
        <f t="shared" si="38"/>
        <v>0</v>
      </c>
      <c r="D105" s="119">
        <f t="shared" si="38"/>
        <v>0</v>
      </c>
      <c r="E105" s="120">
        <f t="shared" si="38"/>
        <v>0</v>
      </c>
      <c r="F105" s="118">
        <f t="shared" si="38"/>
        <v>0</v>
      </c>
      <c r="G105" s="119">
        <f t="shared" si="38"/>
        <v>0</v>
      </c>
      <c r="H105" s="119">
        <f t="shared" si="38"/>
        <v>0</v>
      </c>
      <c r="I105" s="119">
        <f t="shared" si="38"/>
        <v>0</v>
      </c>
      <c r="J105" s="119">
        <f t="shared" si="38"/>
        <v>0</v>
      </c>
      <c r="K105" s="119">
        <f t="shared" si="38"/>
        <v>0</v>
      </c>
      <c r="L105" s="119">
        <f t="shared" si="38"/>
        <v>0</v>
      </c>
      <c r="M105" s="119">
        <f t="shared" si="38"/>
        <v>0</v>
      </c>
      <c r="N105" s="119">
        <f t="shared" si="38"/>
        <v>0</v>
      </c>
      <c r="O105" s="129">
        <f t="shared" si="38"/>
        <v>0</v>
      </c>
      <c r="P105" s="132"/>
      <c r="Q105" s="131">
        <f t="shared" si="39"/>
        <v>0</v>
      </c>
      <c r="S105"/>
      <c r="T105" s="93">
        <f t="shared" si="5"/>
        <v>0</v>
      </c>
      <c r="U105" s="118">
        <f t="shared" ref="U105:AG105" si="48">U45/U$60*100000</f>
        <v>0</v>
      </c>
      <c r="V105" s="119">
        <f t="shared" si="48"/>
        <v>0</v>
      </c>
      <c r="W105" s="120">
        <f t="shared" si="48"/>
        <v>0</v>
      </c>
      <c r="X105" s="118">
        <f t="shared" si="48"/>
        <v>0</v>
      </c>
      <c r="Y105" s="119">
        <f t="shared" si="48"/>
        <v>0</v>
      </c>
      <c r="Z105" s="119">
        <f t="shared" si="48"/>
        <v>0</v>
      </c>
      <c r="AA105" s="119">
        <f t="shared" si="48"/>
        <v>0</v>
      </c>
      <c r="AB105" s="119">
        <f t="shared" si="48"/>
        <v>0</v>
      </c>
      <c r="AC105" s="119">
        <f t="shared" si="48"/>
        <v>0</v>
      </c>
      <c r="AD105" s="119">
        <f t="shared" si="48"/>
        <v>0</v>
      </c>
      <c r="AE105" s="119">
        <f t="shared" si="48"/>
        <v>0</v>
      </c>
      <c r="AF105" s="119">
        <f t="shared" si="48"/>
        <v>0</v>
      </c>
      <c r="AG105" s="129">
        <f t="shared" si="48"/>
        <v>0</v>
      </c>
      <c r="AH105" s="132"/>
      <c r="AI105" s="131">
        <f t="shared" si="3"/>
        <v>0</v>
      </c>
    </row>
    <row r="106" spans="1:35" ht="14.25" hidden="1" customHeight="1" thickBot="1">
      <c r="A106" s="11" t="s">
        <v>45</v>
      </c>
      <c r="B106" s="93">
        <f t="shared" si="4"/>
        <v>0</v>
      </c>
      <c r="C106" s="118">
        <f t="shared" si="38"/>
        <v>0</v>
      </c>
      <c r="D106" s="119">
        <f t="shared" si="38"/>
        <v>0</v>
      </c>
      <c r="E106" s="120">
        <f t="shared" si="38"/>
        <v>0</v>
      </c>
      <c r="F106" s="118">
        <f t="shared" si="38"/>
        <v>0</v>
      </c>
      <c r="G106" s="119">
        <f t="shared" si="38"/>
        <v>0</v>
      </c>
      <c r="H106" s="119">
        <f t="shared" si="38"/>
        <v>0</v>
      </c>
      <c r="I106" s="119">
        <f t="shared" si="38"/>
        <v>0</v>
      </c>
      <c r="J106" s="119">
        <f t="shared" si="38"/>
        <v>0</v>
      </c>
      <c r="K106" s="119">
        <f t="shared" si="38"/>
        <v>0</v>
      </c>
      <c r="L106" s="119">
        <f t="shared" si="38"/>
        <v>0</v>
      </c>
      <c r="M106" s="119">
        <f t="shared" si="38"/>
        <v>0</v>
      </c>
      <c r="N106" s="119">
        <f t="shared" si="38"/>
        <v>0</v>
      </c>
      <c r="O106" s="129">
        <f t="shared" si="38"/>
        <v>0</v>
      </c>
      <c r="P106" s="132"/>
      <c r="Q106" s="131">
        <f t="shared" si="39"/>
        <v>0</v>
      </c>
      <c r="S106"/>
      <c r="T106" s="93">
        <f t="shared" si="5"/>
        <v>0</v>
      </c>
      <c r="U106" s="118">
        <f t="shared" ref="U106:AG106" si="49">U46/U$60*100000</f>
        <v>0</v>
      </c>
      <c r="V106" s="119">
        <f t="shared" si="49"/>
        <v>0</v>
      </c>
      <c r="W106" s="120">
        <f t="shared" si="49"/>
        <v>0</v>
      </c>
      <c r="X106" s="118">
        <f t="shared" si="49"/>
        <v>0</v>
      </c>
      <c r="Y106" s="119">
        <f t="shared" si="49"/>
        <v>0</v>
      </c>
      <c r="Z106" s="119">
        <f t="shared" si="49"/>
        <v>0</v>
      </c>
      <c r="AA106" s="119">
        <f t="shared" si="49"/>
        <v>0</v>
      </c>
      <c r="AB106" s="119">
        <f t="shared" si="49"/>
        <v>0</v>
      </c>
      <c r="AC106" s="119">
        <f t="shared" si="49"/>
        <v>0</v>
      </c>
      <c r="AD106" s="119">
        <f t="shared" si="49"/>
        <v>0</v>
      </c>
      <c r="AE106" s="119">
        <f t="shared" si="49"/>
        <v>0</v>
      </c>
      <c r="AF106" s="119">
        <f t="shared" si="49"/>
        <v>0</v>
      </c>
      <c r="AG106" s="129">
        <f t="shared" si="49"/>
        <v>0</v>
      </c>
      <c r="AH106" s="132"/>
      <c r="AI106" s="131">
        <f t="shared" si="3"/>
        <v>0</v>
      </c>
    </row>
    <row r="107" spans="1:35" ht="14.25" hidden="1" customHeight="1" thickBot="1">
      <c r="A107" s="11" t="s">
        <v>46</v>
      </c>
      <c r="B107" s="93">
        <f t="shared" si="4"/>
        <v>0</v>
      </c>
      <c r="C107" s="118">
        <f t="shared" si="38"/>
        <v>0</v>
      </c>
      <c r="D107" s="119">
        <f t="shared" si="38"/>
        <v>0</v>
      </c>
      <c r="E107" s="120">
        <f t="shared" si="38"/>
        <v>0</v>
      </c>
      <c r="F107" s="118">
        <f t="shared" si="38"/>
        <v>0</v>
      </c>
      <c r="G107" s="119">
        <f t="shared" si="38"/>
        <v>0</v>
      </c>
      <c r="H107" s="119">
        <f t="shared" si="38"/>
        <v>0</v>
      </c>
      <c r="I107" s="119">
        <f t="shared" si="38"/>
        <v>0</v>
      </c>
      <c r="J107" s="119">
        <f t="shared" si="38"/>
        <v>0</v>
      </c>
      <c r="K107" s="119">
        <f t="shared" si="38"/>
        <v>0</v>
      </c>
      <c r="L107" s="119">
        <f t="shared" si="38"/>
        <v>0</v>
      </c>
      <c r="M107" s="119">
        <f t="shared" si="38"/>
        <v>0</v>
      </c>
      <c r="N107" s="119">
        <f t="shared" si="38"/>
        <v>0</v>
      </c>
      <c r="O107" s="129">
        <f t="shared" si="38"/>
        <v>0</v>
      </c>
      <c r="P107" s="132"/>
      <c r="Q107" s="131">
        <f t="shared" si="39"/>
        <v>0</v>
      </c>
      <c r="S107"/>
      <c r="T107" s="93">
        <f t="shared" si="5"/>
        <v>0</v>
      </c>
      <c r="U107" s="118">
        <f t="shared" ref="U107:AG107" si="50">U47/U$60*100000</f>
        <v>0</v>
      </c>
      <c r="V107" s="119">
        <f t="shared" si="50"/>
        <v>0</v>
      </c>
      <c r="W107" s="120">
        <f t="shared" si="50"/>
        <v>0</v>
      </c>
      <c r="X107" s="118">
        <f t="shared" si="50"/>
        <v>0</v>
      </c>
      <c r="Y107" s="119">
        <f t="shared" si="50"/>
        <v>0</v>
      </c>
      <c r="Z107" s="119">
        <f t="shared" si="50"/>
        <v>0</v>
      </c>
      <c r="AA107" s="119">
        <f t="shared" si="50"/>
        <v>0</v>
      </c>
      <c r="AB107" s="119">
        <f t="shared" si="50"/>
        <v>0</v>
      </c>
      <c r="AC107" s="119">
        <f t="shared" si="50"/>
        <v>0</v>
      </c>
      <c r="AD107" s="119">
        <f t="shared" si="50"/>
        <v>0</v>
      </c>
      <c r="AE107" s="119">
        <f t="shared" si="50"/>
        <v>0</v>
      </c>
      <c r="AF107" s="119">
        <f t="shared" si="50"/>
        <v>0</v>
      </c>
      <c r="AG107" s="129">
        <f t="shared" si="50"/>
        <v>0</v>
      </c>
      <c r="AH107" s="132"/>
      <c r="AI107" s="131">
        <f t="shared" si="3"/>
        <v>0</v>
      </c>
    </row>
    <row r="108" spans="1:35" ht="14.25" hidden="1" customHeight="1" thickBot="1">
      <c r="A108" s="11" t="s">
        <v>47</v>
      </c>
      <c r="B108" s="93">
        <f t="shared" si="4"/>
        <v>0</v>
      </c>
      <c r="C108" s="118">
        <f t="shared" si="38"/>
        <v>0</v>
      </c>
      <c r="D108" s="119">
        <f t="shared" si="38"/>
        <v>0</v>
      </c>
      <c r="E108" s="120">
        <f t="shared" si="38"/>
        <v>0</v>
      </c>
      <c r="F108" s="118">
        <f t="shared" si="38"/>
        <v>0</v>
      </c>
      <c r="G108" s="119">
        <f t="shared" si="38"/>
        <v>0</v>
      </c>
      <c r="H108" s="119">
        <f t="shared" si="38"/>
        <v>0</v>
      </c>
      <c r="I108" s="119">
        <f t="shared" si="38"/>
        <v>0</v>
      </c>
      <c r="J108" s="119">
        <f t="shared" si="38"/>
        <v>0</v>
      </c>
      <c r="K108" s="119">
        <f t="shared" si="38"/>
        <v>0</v>
      </c>
      <c r="L108" s="119">
        <f t="shared" si="38"/>
        <v>0</v>
      </c>
      <c r="M108" s="119">
        <f t="shared" si="38"/>
        <v>0</v>
      </c>
      <c r="N108" s="119">
        <f t="shared" si="38"/>
        <v>0</v>
      </c>
      <c r="O108" s="129">
        <f t="shared" si="38"/>
        <v>0</v>
      </c>
      <c r="P108" s="132"/>
      <c r="Q108" s="131">
        <f t="shared" si="39"/>
        <v>0</v>
      </c>
      <c r="S108"/>
      <c r="T108" s="93">
        <f t="shared" si="5"/>
        <v>0</v>
      </c>
      <c r="U108" s="118">
        <f t="shared" ref="U108:AG108" si="51">U48/U$60*100000</f>
        <v>0</v>
      </c>
      <c r="V108" s="119">
        <f t="shared" si="51"/>
        <v>0</v>
      </c>
      <c r="W108" s="120">
        <f t="shared" si="51"/>
        <v>0</v>
      </c>
      <c r="X108" s="118">
        <f t="shared" si="51"/>
        <v>0</v>
      </c>
      <c r="Y108" s="119">
        <f t="shared" si="51"/>
        <v>0</v>
      </c>
      <c r="Z108" s="119">
        <f t="shared" si="51"/>
        <v>0</v>
      </c>
      <c r="AA108" s="119">
        <f t="shared" si="51"/>
        <v>0</v>
      </c>
      <c r="AB108" s="119">
        <f t="shared" si="51"/>
        <v>0</v>
      </c>
      <c r="AC108" s="119">
        <f t="shared" si="51"/>
        <v>0</v>
      </c>
      <c r="AD108" s="119">
        <f t="shared" si="51"/>
        <v>0</v>
      </c>
      <c r="AE108" s="119">
        <f t="shared" si="51"/>
        <v>0</v>
      </c>
      <c r="AF108" s="119">
        <f t="shared" si="51"/>
        <v>0</v>
      </c>
      <c r="AG108" s="129">
        <f t="shared" si="51"/>
        <v>0</v>
      </c>
      <c r="AH108" s="132"/>
      <c r="AI108" s="131">
        <f t="shared" si="3"/>
        <v>0</v>
      </c>
    </row>
    <row r="109" spans="1:35" ht="14.25" hidden="1" customHeight="1" thickBot="1">
      <c r="A109" s="11" t="s">
        <v>48</v>
      </c>
      <c r="B109" s="93">
        <f t="shared" si="4"/>
        <v>0</v>
      </c>
      <c r="C109" s="118">
        <f t="shared" si="38"/>
        <v>0</v>
      </c>
      <c r="D109" s="119">
        <f t="shared" si="38"/>
        <v>0</v>
      </c>
      <c r="E109" s="120">
        <f t="shared" si="38"/>
        <v>0</v>
      </c>
      <c r="F109" s="118">
        <f t="shared" si="38"/>
        <v>0</v>
      </c>
      <c r="G109" s="119">
        <f t="shared" si="38"/>
        <v>0</v>
      </c>
      <c r="H109" s="119">
        <f t="shared" si="38"/>
        <v>0</v>
      </c>
      <c r="I109" s="119">
        <f t="shared" si="38"/>
        <v>0</v>
      </c>
      <c r="J109" s="119">
        <f t="shared" si="38"/>
        <v>0</v>
      </c>
      <c r="K109" s="119">
        <f t="shared" si="38"/>
        <v>0</v>
      </c>
      <c r="L109" s="119">
        <f t="shared" si="38"/>
        <v>0</v>
      </c>
      <c r="M109" s="119">
        <f t="shared" si="38"/>
        <v>0</v>
      </c>
      <c r="N109" s="119">
        <f t="shared" si="38"/>
        <v>0</v>
      </c>
      <c r="O109" s="129">
        <f t="shared" si="38"/>
        <v>0</v>
      </c>
      <c r="P109" s="132"/>
      <c r="Q109" s="131">
        <f t="shared" si="39"/>
        <v>0</v>
      </c>
      <c r="S109"/>
      <c r="T109" s="93">
        <f t="shared" si="5"/>
        <v>0</v>
      </c>
      <c r="U109" s="118">
        <f t="shared" ref="U109:AG109" si="52">U49/U$60*100000</f>
        <v>0</v>
      </c>
      <c r="V109" s="119">
        <f t="shared" si="52"/>
        <v>0</v>
      </c>
      <c r="W109" s="120">
        <f t="shared" si="52"/>
        <v>0</v>
      </c>
      <c r="X109" s="118">
        <f t="shared" si="52"/>
        <v>0</v>
      </c>
      <c r="Y109" s="119">
        <f t="shared" si="52"/>
        <v>0</v>
      </c>
      <c r="Z109" s="119">
        <f t="shared" si="52"/>
        <v>0</v>
      </c>
      <c r="AA109" s="119">
        <f t="shared" si="52"/>
        <v>0</v>
      </c>
      <c r="AB109" s="119">
        <f t="shared" si="52"/>
        <v>0</v>
      </c>
      <c r="AC109" s="119">
        <f t="shared" si="52"/>
        <v>0</v>
      </c>
      <c r="AD109" s="119">
        <f t="shared" si="52"/>
        <v>0</v>
      </c>
      <c r="AE109" s="119">
        <f t="shared" si="52"/>
        <v>0</v>
      </c>
      <c r="AF109" s="119">
        <f t="shared" si="52"/>
        <v>0</v>
      </c>
      <c r="AG109" s="129">
        <f t="shared" si="52"/>
        <v>0</v>
      </c>
      <c r="AH109" s="132"/>
      <c r="AI109" s="131">
        <f t="shared" si="3"/>
        <v>0</v>
      </c>
    </row>
    <row r="110" spans="1:35" ht="14.25" hidden="1" customHeight="1" thickBot="1">
      <c r="A110" s="11" t="s">
        <v>49</v>
      </c>
      <c r="B110" s="93">
        <f t="shared" si="4"/>
        <v>0</v>
      </c>
      <c r="C110" s="118">
        <f t="shared" si="38"/>
        <v>0</v>
      </c>
      <c r="D110" s="119">
        <f t="shared" si="38"/>
        <v>0</v>
      </c>
      <c r="E110" s="120">
        <f t="shared" si="38"/>
        <v>0</v>
      </c>
      <c r="F110" s="118">
        <f t="shared" si="38"/>
        <v>0</v>
      </c>
      <c r="G110" s="119">
        <f t="shared" si="38"/>
        <v>0</v>
      </c>
      <c r="H110" s="119">
        <f t="shared" si="38"/>
        <v>0</v>
      </c>
      <c r="I110" s="119">
        <f t="shared" si="38"/>
        <v>0</v>
      </c>
      <c r="J110" s="119">
        <f t="shared" si="38"/>
        <v>0</v>
      </c>
      <c r="K110" s="119">
        <f t="shared" si="38"/>
        <v>0</v>
      </c>
      <c r="L110" s="119">
        <f t="shared" si="38"/>
        <v>0</v>
      </c>
      <c r="M110" s="119">
        <f t="shared" si="38"/>
        <v>0</v>
      </c>
      <c r="N110" s="119">
        <f t="shared" si="38"/>
        <v>0</v>
      </c>
      <c r="O110" s="129">
        <f t="shared" si="38"/>
        <v>0</v>
      </c>
      <c r="P110" s="132"/>
      <c r="Q110" s="131">
        <f t="shared" si="39"/>
        <v>0</v>
      </c>
      <c r="S110"/>
      <c r="T110" s="93">
        <f t="shared" si="5"/>
        <v>0</v>
      </c>
      <c r="U110" s="118">
        <f t="shared" ref="U110:AG110" si="53">U50/U$60*100000</f>
        <v>0</v>
      </c>
      <c r="V110" s="119">
        <f t="shared" si="53"/>
        <v>0</v>
      </c>
      <c r="W110" s="120">
        <f t="shared" si="53"/>
        <v>0</v>
      </c>
      <c r="X110" s="118">
        <f t="shared" si="53"/>
        <v>0</v>
      </c>
      <c r="Y110" s="119">
        <f t="shared" si="53"/>
        <v>0</v>
      </c>
      <c r="Z110" s="119">
        <f t="shared" si="53"/>
        <v>0</v>
      </c>
      <c r="AA110" s="119">
        <f t="shared" si="53"/>
        <v>0</v>
      </c>
      <c r="AB110" s="119">
        <f t="shared" si="53"/>
        <v>0</v>
      </c>
      <c r="AC110" s="119">
        <f t="shared" si="53"/>
        <v>0</v>
      </c>
      <c r="AD110" s="119">
        <f t="shared" si="53"/>
        <v>0</v>
      </c>
      <c r="AE110" s="119">
        <f t="shared" si="53"/>
        <v>0</v>
      </c>
      <c r="AF110" s="119">
        <f t="shared" si="53"/>
        <v>0</v>
      </c>
      <c r="AG110" s="129">
        <f t="shared" si="53"/>
        <v>0</v>
      </c>
      <c r="AH110" s="132"/>
      <c r="AI110" s="131">
        <f t="shared" si="3"/>
        <v>0</v>
      </c>
    </row>
    <row r="111" spans="1:35" ht="14.25" hidden="1" customHeight="1" thickBot="1">
      <c r="A111" s="11" t="s">
        <v>50</v>
      </c>
      <c r="B111" s="93">
        <f t="shared" si="4"/>
        <v>0</v>
      </c>
      <c r="C111" s="118">
        <f t="shared" si="38"/>
        <v>0</v>
      </c>
      <c r="D111" s="119">
        <f t="shared" si="38"/>
        <v>0</v>
      </c>
      <c r="E111" s="120">
        <f t="shared" si="38"/>
        <v>0</v>
      </c>
      <c r="F111" s="118">
        <f t="shared" si="38"/>
        <v>0</v>
      </c>
      <c r="G111" s="119">
        <f t="shared" si="38"/>
        <v>0</v>
      </c>
      <c r="H111" s="119">
        <f t="shared" si="38"/>
        <v>0</v>
      </c>
      <c r="I111" s="119">
        <f t="shared" si="38"/>
        <v>0</v>
      </c>
      <c r="J111" s="119">
        <f t="shared" si="38"/>
        <v>0</v>
      </c>
      <c r="K111" s="119">
        <f t="shared" si="38"/>
        <v>0</v>
      </c>
      <c r="L111" s="119">
        <f t="shared" si="38"/>
        <v>0</v>
      </c>
      <c r="M111" s="119">
        <f t="shared" si="38"/>
        <v>0</v>
      </c>
      <c r="N111" s="119">
        <f t="shared" si="38"/>
        <v>0</v>
      </c>
      <c r="O111" s="129">
        <f t="shared" si="38"/>
        <v>0</v>
      </c>
      <c r="P111" s="132"/>
      <c r="Q111" s="131">
        <f t="shared" si="39"/>
        <v>0</v>
      </c>
      <c r="S111"/>
      <c r="T111" s="93">
        <f t="shared" si="5"/>
        <v>0</v>
      </c>
      <c r="U111" s="118">
        <f t="shared" ref="U111:AG111" si="54">U51/U$60*100000</f>
        <v>0</v>
      </c>
      <c r="V111" s="119">
        <f t="shared" si="54"/>
        <v>0</v>
      </c>
      <c r="W111" s="120">
        <f t="shared" si="54"/>
        <v>0</v>
      </c>
      <c r="X111" s="118">
        <f t="shared" si="54"/>
        <v>0</v>
      </c>
      <c r="Y111" s="119">
        <f t="shared" si="54"/>
        <v>0</v>
      </c>
      <c r="Z111" s="119">
        <f t="shared" si="54"/>
        <v>0</v>
      </c>
      <c r="AA111" s="119">
        <f t="shared" si="54"/>
        <v>0</v>
      </c>
      <c r="AB111" s="119">
        <f t="shared" si="54"/>
        <v>0</v>
      </c>
      <c r="AC111" s="119">
        <f t="shared" si="54"/>
        <v>0</v>
      </c>
      <c r="AD111" s="119">
        <f t="shared" si="54"/>
        <v>0</v>
      </c>
      <c r="AE111" s="119">
        <f t="shared" si="54"/>
        <v>0</v>
      </c>
      <c r="AF111" s="119">
        <f t="shared" si="54"/>
        <v>0</v>
      </c>
      <c r="AG111" s="129">
        <f t="shared" si="54"/>
        <v>0</v>
      </c>
      <c r="AH111" s="132"/>
      <c r="AI111" s="131">
        <f t="shared" si="3"/>
        <v>0</v>
      </c>
    </row>
    <row r="112" spans="1:35" ht="14.25" hidden="1" customHeight="1" thickBot="1">
      <c r="A112" s="11" t="s">
        <v>51</v>
      </c>
      <c r="B112" s="93">
        <f t="shared" si="4"/>
        <v>0</v>
      </c>
      <c r="C112" s="118">
        <f t="shared" si="38"/>
        <v>0</v>
      </c>
      <c r="D112" s="119">
        <f t="shared" si="38"/>
        <v>0</v>
      </c>
      <c r="E112" s="120">
        <f t="shared" si="38"/>
        <v>0</v>
      </c>
      <c r="F112" s="118">
        <f t="shared" si="38"/>
        <v>0</v>
      </c>
      <c r="G112" s="119">
        <f t="shared" si="38"/>
        <v>0</v>
      </c>
      <c r="H112" s="119">
        <f t="shared" si="38"/>
        <v>0</v>
      </c>
      <c r="I112" s="119">
        <f t="shared" si="38"/>
        <v>0</v>
      </c>
      <c r="J112" s="119">
        <f t="shared" si="38"/>
        <v>0</v>
      </c>
      <c r="K112" s="119">
        <f t="shared" si="38"/>
        <v>0</v>
      </c>
      <c r="L112" s="119">
        <f t="shared" si="38"/>
        <v>0</v>
      </c>
      <c r="M112" s="119">
        <f t="shared" si="38"/>
        <v>0</v>
      </c>
      <c r="N112" s="119">
        <f t="shared" si="38"/>
        <v>0</v>
      </c>
      <c r="O112" s="129">
        <f t="shared" si="38"/>
        <v>0</v>
      </c>
      <c r="P112" s="132"/>
      <c r="Q112" s="131">
        <f t="shared" si="39"/>
        <v>0</v>
      </c>
      <c r="S112"/>
      <c r="T112" s="93">
        <f t="shared" si="5"/>
        <v>0</v>
      </c>
      <c r="U112" s="118">
        <f t="shared" ref="U112:AG112" si="55">U52/U$60*100000</f>
        <v>0</v>
      </c>
      <c r="V112" s="119">
        <f t="shared" si="55"/>
        <v>0</v>
      </c>
      <c r="W112" s="120">
        <f t="shared" si="55"/>
        <v>0</v>
      </c>
      <c r="X112" s="118">
        <f t="shared" si="55"/>
        <v>0</v>
      </c>
      <c r="Y112" s="119">
        <f t="shared" si="55"/>
        <v>0</v>
      </c>
      <c r="Z112" s="119">
        <f t="shared" si="55"/>
        <v>0</v>
      </c>
      <c r="AA112" s="119">
        <f t="shared" si="55"/>
        <v>0</v>
      </c>
      <c r="AB112" s="119">
        <f t="shared" si="55"/>
        <v>0</v>
      </c>
      <c r="AC112" s="119">
        <f t="shared" si="55"/>
        <v>0</v>
      </c>
      <c r="AD112" s="119">
        <f t="shared" si="55"/>
        <v>0</v>
      </c>
      <c r="AE112" s="119">
        <f t="shared" si="55"/>
        <v>0</v>
      </c>
      <c r="AF112" s="119">
        <f t="shared" si="55"/>
        <v>0</v>
      </c>
      <c r="AG112" s="129">
        <f t="shared" si="55"/>
        <v>0</v>
      </c>
      <c r="AH112" s="132"/>
      <c r="AI112" s="131">
        <f t="shared" si="3"/>
        <v>0</v>
      </c>
    </row>
    <row r="113" spans="1:39" ht="14.25" hidden="1" customHeight="1" thickBot="1">
      <c r="A113" s="11" t="s">
        <v>52</v>
      </c>
      <c r="B113" s="93">
        <f t="shared" si="4"/>
        <v>0</v>
      </c>
      <c r="C113" s="133">
        <f t="shared" ref="C113:O115" si="56">C53/C$60*100000</f>
        <v>0</v>
      </c>
      <c r="D113" s="134">
        <f t="shared" si="56"/>
        <v>0</v>
      </c>
      <c r="E113" s="135">
        <f t="shared" si="56"/>
        <v>0</v>
      </c>
      <c r="F113" s="133">
        <f t="shared" si="56"/>
        <v>0</v>
      </c>
      <c r="G113" s="134">
        <f t="shared" si="56"/>
        <v>0</v>
      </c>
      <c r="H113" s="134">
        <f t="shared" si="56"/>
        <v>0</v>
      </c>
      <c r="I113" s="134">
        <f t="shared" si="56"/>
        <v>0</v>
      </c>
      <c r="J113" s="134">
        <f t="shared" si="56"/>
        <v>0</v>
      </c>
      <c r="K113" s="134">
        <f t="shared" si="56"/>
        <v>0</v>
      </c>
      <c r="L113" s="134">
        <f t="shared" si="56"/>
        <v>0</v>
      </c>
      <c r="M113" s="134">
        <f t="shared" si="56"/>
        <v>0</v>
      </c>
      <c r="N113" s="134">
        <f t="shared" si="56"/>
        <v>0</v>
      </c>
      <c r="O113" s="136">
        <f t="shared" si="56"/>
        <v>0</v>
      </c>
      <c r="P113" s="137"/>
      <c r="Q113" s="138">
        <f t="shared" si="39"/>
        <v>0</v>
      </c>
      <c r="S113"/>
      <c r="T113" s="93">
        <f t="shared" si="5"/>
        <v>0</v>
      </c>
      <c r="U113" s="133">
        <f t="shared" ref="U113:AG113" si="57">U53/U$60*100000</f>
        <v>0</v>
      </c>
      <c r="V113" s="134">
        <f t="shared" si="57"/>
        <v>0</v>
      </c>
      <c r="W113" s="135">
        <f t="shared" si="57"/>
        <v>0</v>
      </c>
      <c r="X113" s="133">
        <f t="shared" si="57"/>
        <v>0</v>
      </c>
      <c r="Y113" s="134">
        <f t="shared" si="57"/>
        <v>0</v>
      </c>
      <c r="Z113" s="134">
        <f t="shared" si="57"/>
        <v>0</v>
      </c>
      <c r="AA113" s="134">
        <f t="shared" si="57"/>
        <v>0</v>
      </c>
      <c r="AB113" s="134">
        <f t="shared" si="57"/>
        <v>0</v>
      </c>
      <c r="AC113" s="134">
        <f t="shared" si="57"/>
        <v>0</v>
      </c>
      <c r="AD113" s="134">
        <f t="shared" si="57"/>
        <v>0</v>
      </c>
      <c r="AE113" s="134">
        <f t="shared" si="57"/>
        <v>0</v>
      </c>
      <c r="AF113" s="134">
        <f t="shared" si="57"/>
        <v>0</v>
      </c>
      <c r="AG113" s="136">
        <f t="shared" si="57"/>
        <v>0</v>
      </c>
      <c r="AH113" s="137"/>
      <c r="AI113" s="138">
        <f t="shared" si="3"/>
        <v>0</v>
      </c>
    </row>
    <row r="114" spans="1:39" ht="14.25" hidden="1" customHeight="1" thickBot="1">
      <c r="A114" s="11" t="s">
        <v>53</v>
      </c>
      <c r="B114" s="93">
        <f t="shared" si="4"/>
        <v>0</v>
      </c>
      <c r="C114" s="139">
        <f t="shared" si="56"/>
        <v>0</v>
      </c>
      <c r="D114" s="140">
        <f t="shared" si="56"/>
        <v>0</v>
      </c>
      <c r="E114" s="141">
        <f t="shared" si="56"/>
        <v>0</v>
      </c>
      <c r="F114" s="139">
        <f t="shared" si="56"/>
        <v>0</v>
      </c>
      <c r="G114" s="140">
        <f t="shared" si="56"/>
        <v>0</v>
      </c>
      <c r="H114" s="140">
        <f t="shared" si="56"/>
        <v>0</v>
      </c>
      <c r="I114" s="140">
        <f t="shared" si="56"/>
        <v>0</v>
      </c>
      <c r="J114" s="140">
        <f t="shared" si="56"/>
        <v>0</v>
      </c>
      <c r="K114" s="140">
        <f t="shared" si="56"/>
        <v>0</v>
      </c>
      <c r="L114" s="140">
        <f t="shared" si="56"/>
        <v>0</v>
      </c>
      <c r="M114" s="140">
        <f t="shared" si="56"/>
        <v>0</v>
      </c>
      <c r="N114" s="140">
        <f t="shared" si="56"/>
        <v>0</v>
      </c>
      <c r="O114" s="142">
        <f t="shared" si="56"/>
        <v>0</v>
      </c>
      <c r="P114" s="143"/>
      <c r="Q114" s="144">
        <f t="shared" si="39"/>
        <v>0</v>
      </c>
      <c r="S114"/>
      <c r="T114" s="93">
        <f t="shared" si="5"/>
        <v>0</v>
      </c>
      <c r="U114" s="139">
        <f t="shared" ref="U114:AG114" si="58">U54/U$60*100000</f>
        <v>0</v>
      </c>
      <c r="V114" s="140">
        <f t="shared" si="58"/>
        <v>0</v>
      </c>
      <c r="W114" s="141">
        <f t="shared" si="58"/>
        <v>0</v>
      </c>
      <c r="X114" s="139">
        <f t="shared" si="58"/>
        <v>0</v>
      </c>
      <c r="Y114" s="140">
        <f t="shared" si="58"/>
        <v>0</v>
      </c>
      <c r="Z114" s="140">
        <f t="shared" si="58"/>
        <v>0</v>
      </c>
      <c r="AA114" s="140">
        <f t="shared" si="58"/>
        <v>0</v>
      </c>
      <c r="AB114" s="140">
        <f t="shared" si="58"/>
        <v>0</v>
      </c>
      <c r="AC114" s="140">
        <f t="shared" si="58"/>
        <v>0</v>
      </c>
      <c r="AD114" s="140">
        <f t="shared" si="58"/>
        <v>0</v>
      </c>
      <c r="AE114" s="140">
        <f t="shared" si="58"/>
        <v>0</v>
      </c>
      <c r="AF114" s="140">
        <f t="shared" si="58"/>
        <v>0</v>
      </c>
      <c r="AG114" s="142">
        <f t="shared" si="58"/>
        <v>0</v>
      </c>
      <c r="AH114" s="143"/>
      <c r="AI114" s="144">
        <f t="shared" si="3"/>
        <v>0</v>
      </c>
    </row>
    <row r="115" spans="1:39" ht="14.25" hidden="1" customHeight="1" thickBot="1">
      <c r="A115" s="11"/>
      <c r="B115" s="93">
        <f t="shared" si="4"/>
        <v>0</v>
      </c>
      <c r="C115" s="139">
        <f t="shared" si="56"/>
        <v>0</v>
      </c>
      <c r="D115" s="140">
        <f t="shared" si="56"/>
        <v>0</v>
      </c>
      <c r="E115" s="140">
        <f t="shared" si="56"/>
        <v>0</v>
      </c>
      <c r="F115" s="140">
        <f t="shared" si="56"/>
        <v>0</v>
      </c>
      <c r="G115" s="140">
        <f t="shared" si="56"/>
        <v>0</v>
      </c>
      <c r="H115" s="140">
        <f t="shared" si="56"/>
        <v>0</v>
      </c>
      <c r="I115" s="140">
        <f t="shared" si="56"/>
        <v>0</v>
      </c>
      <c r="J115" s="140">
        <f t="shared" si="56"/>
        <v>0</v>
      </c>
      <c r="K115" s="140">
        <f t="shared" si="56"/>
        <v>0</v>
      </c>
      <c r="L115" s="140">
        <f t="shared" si="56"/>
        <v>0</v>
      </c>
      <c r="M115" s="140">
        <f t="shared" si="56"/>
        <v>0</v>
      </c>
      <c r="N115" s="140">
        <f t="shared" si="56"/>
        <v>0</v>
      </c>
      <c r="O115" s="142">
        <f t="shared" si="56"/>
        <v>0</v>
      </c>
      <c r="P115" s="145"/>
      <c r="Q115" s="146">
        <f t="shared" si="39"/>
        <v>0</v>
      </c>
      <c r="S115"/>
      <c r="T115" s="150">
        <f t="shared" si="5"/>
        <v>0</v>
      </c>
      <c r="U115" s="151">
        <f t="shared" ref="U115:AG115" si="59">U55/U$60*100000</f>
        <v>0</v>
      </c>
      <c r="V115" s="152">
        <f t="shared" si="59"/>
        <v>0</v>
      </c>
      <c r="W115" s="152">
        <f t="shared" si="59"/>
        <v>0</v>
      </c>
      <c r="X115" s="152">
        <f t="shared" si="59"/>
        <v>0</v>
      </c>
      <c r="Y115" s="152">
        <f t="shared" si="59"/>
        <v>0</v>
      </c>
      <c r="Z115" s="152">
        <f t="shared" si="59"/>
        <v>0</v>
      </c>
      <c r="AA115" s="152">
        <f t="shared" si="59"/>
        <v>0</v>
      </c>
      <c r="AB115" s="152">
        <f t="shared" si="59"/>
        <v>0</v>
      </c>
      <c r="AC115" s="152">
        <f t="shared" si="59"/>
        <v>0</v>
      </c>
      <c r="AD115" s="152">
        <f t="shared" si="59"/>
        <v>0</v>
      </c>
      <c r="AE115" s="152">
        <f t="shared" si="59"/>
        <v>0</v>
      </c>
      <c r="AF115" s="152">
        <f t="shared" si="59"/>
        <v>0</v>
      </c>
      <c r="AG115" s="153">
        <f t="shared" si="59"/>
        <v>0</v>
      </c>
      <c r="AH115" s="145"/>
      <c r="AI115" s="146">
        <f t="shared" si="3"/>
        <v>0</v>
      </c>
    </row>
    <row r="116" spans="1:39" ht="15" thickTop="1" thickBot="1">
      <c r="B116" s="149" t="s">
        <v>145</v>
      </c>
      <c r="C116" s="155">
        <v>141.34691699999999</v>
      </c>
      <c r="D116" s="156">
        <v>140.87205599999999</v>
      </c>
      <c r="E116" s="156">
        <v>139.88347200000001</v>
      </c>
      <c r="F116" s="156">
        <v>139.691778</v>
      </c>
      <c r="G116" s="156">
        <v>138.18088900000001</v>
      </c>
      <c r="H116" s="156">
        <v>136.62602799999999</v>
      </c>
      <c r="I116" s="156">
        <v>136.90658300000001</v>
      </c>
      <c r="J116" s="156">
        <v>135.519667</v>
      </c>
      <c r="K116" s="156">
        <v>133.050444</v>
      </c>
      <c r="L116" s="156">
        <v>132.45949999999999</v>
      </c>
      <c r="M116" s="156">
        <v>133.531083</v>
      </c>
      <c r="N116" s="156">
        <v>130.418139</v>
      </c>
      <c r="O116" s="157">
        <v>130.55819399999999</v>
      </c>
      <c r="S116"/>
      <c r="T116" s="37" t="s">
        <v>145</v>
      </c>
      <c r="U116" s="147">
        <v>141.34691699999999</v>
      </c>
      <c r="V116" s="148">
        <v>140.87205599999999</v>
      </c>
      <c r="W116" s="148">
        <v>139.88347200000001</v>
      </c>
      <c r="X116" s="148">
        <v>139.691778</v>
      </c>
      <c r="Y116" s="148">
        <v>138.18088900000001</v>
      </c>
      <c r="Z116" s="148">
        <v>136.62602799999999</v>
      </c>
      <c r="AA116" s="148">
        <v>136.90658300000001</v>
      </c>
      <c r="AB116" s="148">
        <v>135.519667</v>
      </c>
      <c r="AC116" s="148">
        <v>133.050444</v>
      </c>
      <c r="AD116" s="148">
        <v>132.45949999999999</v>
      </c>
      <c r="AE116" s="148">
        <v>133.531083</v>
      </c>
      <c r="AF116" s="148">
        <v>130.418139</v>
      </c>
      <c r="AG116" s="154">
        <v>130.55819399999999</v>
      </c>
    </row>
    <row r="117" spans="1:39" ht="14.25" thickBot="1">
      <c r="B117" s="38" t="s">
        <v>146</v>
      </c>
      <c r="C117" s="158">
        <v>43.064390000000003</v>
      </c>
      <c r="D117" s="159">
        <v>38.268782999999999</v>
      </c>
      <c r="E117" s="159">
        <v>36.565460000000002</v>
      </c>
      <c r="F117" s="159">
        <v>35.689475999999999</v>
      </c>
      <c r="G117" s="159">
        <v>36.651318000000003</v>
      </c>
      <c r="H117" s="159">
        <v>36.594549000000001</v>
      </c>
      <c r="I117" s="159">
        <v>35.180132</v>
      </c>
      <c r="J117" s="159">
        <v>34.686309999999999</v>
      </c>
      <c r="K117" s="159">
        <v>35.471898000000003</v>
      </c>
      <c r="L117" s="159">
        <v>34.396510999999997</v>
      </c>
      <c r="M117" s="159">
        <v>33.559722000000001</v>
      </c>
      <c r="N117" s="159">
        <v>33.606504999999999</v>
      </c>
      <c r="O117" s="160">
        <v>31.560109000000001</v>
      </c>
      <c r="S117"/>
      <c r="T117" s="37" t="s">
        <v>146</v>
      </c>
      <c r="U117" s="35">
        <v>43.064390000000003</v>
      </c>
      <c r="V117" s="34">
        <v>38.268782999999999</v>
      </c>
      <c r="W117" s="34">
        <v>36.565460000000002</v>
      </c>
      <c r="X117" s="34">
        <v>35.689475999999999</v>
      </c>
      <c r="Y117" s="34">
        <v>36.651318000000003</v>
      </c>
      <c r="Z117" s="34">
        <v>36.594549000000001</v>
      </c>
      <c r="AA117" s="34">
        <v>35.180132</v>
      </c>
      <c r="AB117" s="34">
        <v>34.686309999999999</v>
      </c>
      <c r="AC117" s="34">
        <v>35.471898000000003</v>
      </c>
      <c r="AD117" s="34">
        <v>34.396510999999997</v>
      </c>
      <c r="AE117" s="34">
        <v>33.559722000000001</v>
      </c>
      <c r="AF117" s="34">
        <v>33.606504999999999</v>
      </c>
      <c r="AG117" s="34">
        <v>31.560109000000001</v>
      </c>
    </row>
    <row r="118" spans="1:39" ht="14.25" thickBot="1">
      <c r="B118" s="39" t="s">
        <v>137</v>
      </c>
      <c r="C118" s="32" t="s">
        <v>83</v>
      </c>
      <c r="D118" s="33" t="s">
        <v>84</v>
      </c>
      <c r="E118" s="33" t="s">
        <v>85</v>
      </c>
      <c r="F118" s="33" t="s">
        <v>86</v>
      </c>
      <c r="G118" s="33" t="s">
        <v>87</v>
      </c>
      <c r="H118" s="33" t="s">
        <v>88</v>
      </c>
      <c r="I118" s="33" t="s">
        <v>89</v>
      </c>
      <c r="J118" s="33" t="s">
        <v>90</v>
      </c>
      <c r="K118" s="33" t="s">
        <v>91</v>
      </c>
      <c r="L118" s="33" t="s">
        <v>92</v>
      </c>
      <c r="M118" s="33" t="s">
        <v>93</v>
      </c>
      <c r="N118" s="33" t="s">
        <v>94</v>
      </c>
      <c r="O118" s="29" t="s">
        <v>95</v>
      </c>
      <c r="P118" s="36"/>
      <c r="Q118" s="36"/>
      <c r="T118" s="39" t="s">
        <v>137</v>
      </c>
      <c r="U118" s="32" t="s">
        <v>83</v>
      </c>
      <c r="V118" s="33" t="s">
        <v>84</v>
      </c>
      <c r="W118" s="33" t="s">
        <v>85</v>
      </c>
      <c r="X118" s="33" t="s">
        <v>86</v>
      </c>
      <c r="Y118" s="33" t="s">
        <v>87</v>
      </c>
      <c r="Z118" s="33" t="s">
        <v>88</v>
      </c>
      <c r="AA118" s="33" t="s">
        <v>89</v>
      </c>
      <c r="AB118" s="33" t="s">
        <v>90</v>
      </c>
      <c r="AC118" s="33" t="s">
        <v>91</v>
      </c>
      <c r="AD118" s="33" t="s">
        <v>92</v>
      </c>
      <c r="AE118" s="33" t="s">
        <v>93</v>
      </c>
      <c r="AF118" s="33" t="s">
        <v>94</v>
      </c>
      <c r="AG118" s="33" t="s">
        <v>95</v>
      </c>
      <c r="AH118" s="36"/>
      <c r="AI118" s="36"/>
    </row>
    <row r="119" spans="1:39">
      <c r="S119"/>
    </row>
    <row r="120" spans="1:39">
      <c r="B120" s="30" t="s">
        <v>139</v>
      </c>
      <c r="S120"/>
      <c r="T120" s="30" t="s">
        <v>139</v>
      </c>
    </row>
    <row r="121" spans="1:39">
      <c r="B121" s="30" t="s">
        <v>140</v>
      </c>
      <c r="D121"/>
      <c r="E121" s="31" t="s">
        <v>141</v>
      </c>
      <c r="S121"/>
      <c r="T121" s="30" t="s">
        <v>140</v>
      </c>
      <c r="V121"/>
      <c r="W121" s="31" t="s">
        <v>141</v>
      </c>
    </row>
    <row r="122" spans="1:39">
      <c r="B122" s="30" t="s">
        <v>142</v>
      </c>
      <c r="S122"/>
      <c r="T122" s="30" t="s">
        <v>142</v>
      </c>
    </row>
    <row r="123" spans="1:39">
      <c r="B123" s="14" t="s">
        <v>143</v>
      </c>
      <c r="C123" s="14" t="s">
        <v>70</v>
      </c>
      <c r="D123" s="14" t="s">
        <v>71</v>
      </c>
      <c r="E123" s="14" t="s">
        <v>72</v>
      </c>
      <c r="F123" s="14" t="s">
        <v>144</v>
      </c>
      <c r="G123" s="14" t="s">
        <v>74</v>
      </c>
      <c r="H123" s="14" t="s">
        <v>73</v>
      </c>
      <c r="I123" s="14" t="s">
        <v>75</v>
      </c>
      <c r="J123" s="14" t="s">
        <v>76</v>
      </c>
      <c r="K123" s="14" t="s">
        <v>77</v>
      </c>
      <c r="L123" s="14" t="s">
        <v>78</v>
      </c>
      <c r="M123" s="14" t="s">
        <v>79</v>
      </c>
      <c r="N123" s="14" t="s">
        <v>80</v>
      </c>
      <c r="O123" s="14" t="s">
        <v>81</v>
      </c>
      <c r="S123"/>
      <c r="T123" s="14" t="s">
        <v>143</v>
      </c>
      <c r="U123" s="14" t="s">
        <v>70</v>
      </c>
      <c r="V123" s="14" t="s">
        <v>71</v>
      </c>
      <c r="W123" s="14" t="s">
        <v>72</v>
      </c>
      <c r="X123" s="14" t="s">
        <v>144</v>
      </c>
      <c r="Y123" s="14" t="s">
        <v>74</v>
      </c>
      <c r="Z123" s="14" t="s">
        <v>73</v>
      </c>
      <c r="AA123" s="14" t="s">
        <v>75</v>
      </c>
      <c r="AB123" s="14" t="s">
        <v>76</v>
      </c>
      <c r="AC123" s="14" t="s">
        <v>77</v>
      </c>
      <c r="AD123" s="14" t="s">
        <v>78</v>
      </c>
      <c r="AE123" s="14" t="s">
        <v>79</v>
      </c>
      <c r="AF123" s="14" t="s">
        <v>80</v>
      </c>
      <c r="AG123" s="14" t="s">
        <v>81</v>
      </c>
    </row>
    <row r="124" spans="1:39" ht="18.75">
      <c r="AM124" s="91" t="s">
        <v>195</v>
      </c>
    </row>
    <row r="125" spans="1:39" ht="15.75" thickBot="1">
      <c r="B125" t="s">
        <v>148</v>
      </c>
      <c r="T125" t="s">
        <v>148</v>
      </c>
      <c r="AL125" s="16"/>
      <c r="AM125" s="121" t="s">
        <v>280</v>
      </c>
    </row>
    <row r="126" spans="1:39" ht="15.75" thickBot="1">
      <c r="B126" s="19"/>
      <c r="C126" s="13" t="s">
        <v>68</v>
      </c>
      <c r="D126" s="8" t="s">
        <v>67</v>
      </c>
      <c r="E126" s="8" t="s">
        <v>66</v>
      </c>
      <c r="F126" s="8" t="s">
        <v>65</v>
      </c>
      <c r="G126" s="8" t="s">
        <v>64</v>
      </c>
      <c r="H126" s="8" t="s">
        <v>63</v>
      </c>
      <c r="I126" s="8" t="s">
        <v>62</v>
      </c>
      <c r="J126" s="8" t="s">
        <v>61</v>
      </c>
      <c r="K126" s="8" t="s">
        <v>60</v>
      </c>
      <c r="L126" s="8" t="s">
        <v>59</v>
      </c>
      <c r="M126" s="8" t="s">
        <v>58</v>
      </c>
      <c r="N126" s="8" t="s">
        <v>57</v>
      </c>
      <c r="O126" s="8" t="s">
        <v>56</v>
      </c>
      <c r="Q126" s="4" t="s">
        <v>147</v>
      </c>
      <c r="T126" s="19"/>
      <c r="U126" s="97" t="s">
        <v>68</v>
      </c>
      <c r="V126" s="8" t="s">
        <v>67</v>
      </c>
      <c r="W126" s="8" t="s">
        <v>66</v>
      </c>
      <c r="X126" s="8" t="s">
        <v>65</v>
      </c>
      <c r="Y126" s="8" t="s">
        <v>64</v>
      </c>
      <c r="Z126" s="8" t="s">
        <v>63</v>
      </c>
      <c r="AA126" s="8" t="s">
        <v>62</v>
      </c>
      <c r="AB126" s="8" t="s">
        <v>61</v>
      </c>
      <c r="AC126" s="8" t="s">
        <v>60</v>
      </c>
      <c r="AD126" s="8" t="s">
        <v>59</v>
      </c>
      <c r="AE126" s="8" t="s">
        <v>58</v>
      </c>
      <c r="AF126" s="8" t="s">
        <v>57</v>
      </c>
      <c r="AG126" s="8" t="s">
        <v>56</v>
      </c>
      <c r="AI126" s="4" t="s">
        <v>147</v>
      </c>
      <c r="AL126" s="16"/>
      <c r="AM126" s="122" t="s">
        <v>260</v>
      </c>
    </row>
    <row r="127" spans="1:39" ht="18" thickBot="1">
      <c r="B127" s="39" t="s">
        <v>137</v>
      </c>
      <c r="C127" s="32" t="s">
        <v>95</v>
      </c>
      <c r="D127" s="33" t="s">
        <v>94</v>
      </c>
      <c r="E127" s="33" t="s">
        <v>93</v>
      </c>
      <c r="F127" s="33" t="s">
        <v>92</v>
      </c>
      <c r="G127" s="33" t="s">
        <v>91</v>
      </c>
      <c r="H127" s="33" t="s">
        <v>90</v>
      </c>
      <c r="I127" s="33" t="s">
        <v>89</v>
      </c>
      <c r="J127" s="33" t="s">
        <v>88</v>
      </c>
      <c r="K127" s="33" t="s">
        <v>87</v>
      </c>
      <c r="L127" s="33" t="s">
        <v>86</v>
      </c>
      <c r="M127" s="33" t="s">
        <v>85</v>
      </c>
      <c r="N127" s="33" t="s">
        <v>84</v>
      </c>
      <c r="O127" s="29" t="s">
        <v>83</v>
      </c>
      <c r="T127" s="39" t="s">
        <v>137</v>
      </c>
      <c r="U127" s="32" t="s">
        <v>95</v>
      </c>
      <c r="V127" s="33" t="s">
        <v>94</v>
      </c>
      <c r="W127" s="33" t="s">
        <v>93</v>
      </c>
      <c r="X127" s="33" t="s">
        <v>92</v>
      </c>
      <c r="Y127" s="33" t="s">
        <v>91</v>
      </c>
      <c r="Z127" s="33" t="s">
        <v>90</v>
      </c>
      <c r="AA127" s="33" t="s">
        <v>89</v>
      </c>
      <c r="AB127" s="33" t="s">
        <v>88</v>
      </c>
      <c r="AC127" s="33" t="s">
        <v>87</v>
      </c>
      <c r="AD127" s="33" t="s">
        <v>86</v>
      </c>
      <c r="AE127" s="33" t="s">
        <v>85</v>
      </c>
      <c r="AF127" s="33" t="s">
        <v>84</v>
      </c>
      <c r="AG127" s="29" t="s">
        <v>83</v>
      </c>
      <c r="AL127" s="16"/>
      <c r="AM127" s="109" t="s">
        <v>258</v>
      </c>
    </row>
    <row r="129" spans="1:35" ht="14.25" thickBot="1"/>
    <row r="130" spans="1:35" ht="14.25" thickBot="1">
      <c r="B130" s="21" t="s">
        <v>149</v>
      </c>
      <c r="T130" s="21" t="s">
        <v>149</v>
      </c>
    </row>
    <row r="131" spans="1:35" ht="14.25" thickBot="1">
      <c r="A131" s="9"/>
      <c r="B131" s="1" t="str">
        <f>データ加工!B131</f>
        <v>商品・サービス（大分類）</v>
      </c>
      <c r="C131" s="182" t="s">
        <v>55</v>
      </c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1"/>
      <c r="T131" s="94" t="str">
        <f>データ加工!T131</f>
        <v>商品・サービス（大分類）</v>
      </c>
      <c r="U131" s="182" t="s">
        <v>55</v>
      </c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1"/>
    </row>
    <row r="132" spans="1:35" ht="14.25" thickBot="1">
      <c r="A132" s="10" t="s">
        <v>82</v>
      </c>
      <c r="B132" s="3"/>
      <c r="C132" s="8" t="s">
        <v>56</v>
      </c>
      <c r="D132" s="8" t="s">
        <v>57</v>
      </c>
      <c r="E132" s="8" t="s">
        <v>58</v>
      </c>
      <c r="F132" s="8" t="s">
        <v>59</v>
      </c>
      <c r="G132" s="8" t="s">
        <v>60</v>
      </c>
      <c r="H132" s="8" t="s">
        <v>61</v>
      </c>
      <c r="I132" s="8" t="s">
        <v>62</v>
      </c>
      <c r="J132" s="8" t="s">
        <v>63</v>
      </c>
      <c r="K132" s="8" t="s">
        <v>64</v>
      </c>
      <c r="L132" s="8" t="s">
        <v>65</v>
      </c>
      <c r="M132" s="8" t="s">
        <v>66</v>
      </c>
      <c r="N132" s="8" t="s">
        <v>67</v>
      </c>
      <c r="O132" s="8" t="s">
        <v>68</v>
      </c>
      <c r="P132" s="8" t="s">
        <v>69</v>
      </c>
      <c r="Q132" s="8" t="s">
        <v>0</v>
      </c>
      <c r="T132" s="95"/>
      <c r="U132" s="8" t="s">
        <v>56</v>
      </c>
      <c r="V132" s="8" t="s">
        <v>57</v>
      </c>
      <c r="W132" s="8" t="s">
        <v>58</v>
      </c>
      <c r="X132" s="8" t="s">
        <v>59</v>
      </c>
      <c r="Y132" s="8" t="s">
        <v>60</v>
      </c>
      <c r="Z132" s="8" t="s">
        <v>61</v>
      </c>
      <c r="AA132" s="8" t="s">
        <v>62</v>
      </c>
      <c r="AB132" s="8" t="s">
        <v>63</v>
      </c>
      <c r="AC132" s="8" t="s">
        <v>64</v>
      </c>
      <c r="AD132" s="8" t="s">
        <v>65</v>
      </c>
      <c r="AE132" s="8" t="s">
        <v>66</v>
      </c>
      <c r="AF132" s="8" t="s">
        <v>67</v>
      </c>
      <c r="AG132" s="8" t="s">
        <v>68</v>
      </c>
      <c r="AH132" s="8" t="s">
        <v>69</v>
      </c>
      <c r="AI132" s="8" t="s">
        <v>0</v>
      </c>
    </row>
    <row r="133" spans="1:35" ht="14.25" thickBot="1">
      <c r="A133" s="11" t="s">
        <v>83</v>
      </c>
      <c r="B133" s="2" t="str">
        <f>B65</f>
        <v>商品一般</v>
      </c>
      <c r="C133" s="15">
        <f>C65/$Q65*100</f>
        <v>91.72219052901967</v>
      </c>
      <c r="D133" s="15">
        <f t="shared" ref="D133:O133" si="60">D65/$Q65*100</f>
        <v>87.217181409741869</v>
      </c>
      <c r="E133" s="15">
        <f t="shared" si="60"/>
        <v>88.670020842421593</v>
      </c>
      <c r="F133" s="15">
        <f t="shared" si="60"/>
        <v>95.370259093918719</v>
      </c>
      <c r="G133" s="15">
        <f t="shared" si="60"/>
        <v>117.17329387577873</v>
      </c>
      <c r="H133" s="15">
        <f t="shared" si="60"/>
        <v>154.21468131081656</v>
      </c>
      <c r="I133" s="15">
        <f t="shared" si="60"/>
        <v>85.743397885236519</v>
      </c>
      <c r="J133" s="15">
        <f t="shared" si="60"/>
        <v>100.21635457036493</v>
      </c>
      <c r="K133" s="15">
        <f t="shared" si="60"/>
        <v>103.68982534632214</v>
      </c>
      <c r="L133" s="15">
        <f t="shared" si="60"/>
        <v>114.94562546942302</v>
      </c>
      <c r="M133" s="15">
        <f>M65/$Q65*100</f>
        <v>85.29109025469991</v>
      </c>
      <c r="N133" s="15">
        <f t="shared" si="60"/>
        <v>107.72151457453023</v>
      </c>
      <c r="O133" s="15">
        <f t="shared" si="60"/>
        <v>71.027101054736505</v>
      </c>
      <c r="P133" s="15"/>
      <c r="Q133" s="15">
        <f t="shared" ref="Q133:Q183" si="61">Q65/$Q65*100</f>
        <v>100</v>
      </c>
      <c r="T133" s="2" t="str">
        <f>T65</f>
        <v>商品一般</v>
      </c>
      <c r="U133" s="15">
        <f>U65/$AI65*100</f>
        <v>74.891821354863296</v>
      </c>
      <c r="V133" s="15">
        <f t="shared" ref="V133:AI133" si="62">V65/$AI65*100</f>
        <v>69.648994648856416</v>
      </c>
      <c r="W133" s="15">
        <f t="shared" si="62"/>
        <v>157.80774469497354</v>
      </c>
      <c r="X133" s="15">
        <f t="shared" si="62"/>
        <v>82.57358753227787</v>
      </c>
      <c r="Y133" s="15">
        <f t="shared" si="62"/>
        <v>133.29826473472406</v>
      </c>
      <c r="Z133" s="15">
        <f t="shared" si="62"/>
        <v>179.20744478469223</v>
      </c>
      <c r="AA133" s="15">
        <f t="shared" si="62"/>
        <v>90.932135632107475</v>
      </c>
      <c r="AB133" s="15">
        <f t="shared" si="62"/>
        <v>80.256259487852944</v>
      </c>
      <c r="AC133" s="15">
        <f t="shared" si="62"/>
        <v>125.98276442015668</v>
      </c>
      <c r="AD133" s="15">
        <f t="shared" si="62"/>
        <v>152.89973410764645</v>
      </c>
      <c r="AE133" s="15">
        <f t="shared" si="62"/>
        <v>104.58548001967031</v>
      </c>
      <c r="AF133" s="15">
        <f t="shared" si="62"/>
        <v>122.64995532417974</v>
      </c>
      <c r="AG133" s="15">
        <f t="shared" si="62"/>
        <v>64.933169460094092</v>
      </c>
      <c r="AH133" s="15"/>
      <c r="AI133" s="15">
        <f t="shared" si="62"/>
        <v>100</v>
      </c>
    </row>
    <row r="134" spans="1:35" ht="14.25" thickBot="1">
      <c r="A134" s="11" t="s">
        <v>84</v>
      </c>
      <c r="B134" s="2" t="str">
        <f t="shared" ref="B134:B183" si="63">B66</f>
        <v>食料品</v>
      </c>
      <c r="C134" s="15">
        <f t="shared" ref="C134:O149" si="64">C66/$Q66*100</f>
        <v>64.722156155231787</v>
      </c>
      <c r="D134" s="15">
        <f t="shared" si="64"/>
        <v>80.538113523540289</v>
      </c>
      <c r="E134" s="15">
        <f t="shared" si="64"/>
        <v>77.37933432021687</v>
      </c>
      <c r="F134" s="15">
        <f t="shared" si="64"/>
        <v>88.518647010888529</v>
      </c>
      <c r="G134" s="15">
        <f t="shared" si="64"/>
        <v>71.744603755140574</v>
      </c>
      <c r="H134" s="15">
        <f t="shared" si="64"/>
        <v>103.63703522416201</v>
      </c>
      <c r="I134" s="15">
        <f t="shared" si="64"/>
        <v>111.98422603552565</v>
      </c>
      <c r="J134" s="15">
        <f t="shared" si="64"/>
        <v>129.40725987631006</v>
      </c>
      <c r="K134" s="15">
        <f t="shared" si="64"/>
        <v>75.042982472165193</v>
      </c>
      <c r="L134" s="15">
        <f t="shared" si="64"/>
        <v>81.802608434029295</v>
      </c>
      <c r="M134" s="15">
        <f t="shared" si="64"/>
        <v>87.540600673340364</v>
      </c>
      <c r="N134" s="15">
        <f t="shared" si="64"/>
        <v>147.63446476737562</v>
      </c>
      <c r="O134" s="15">
        <f t="shared" si="64"/>
        <v>64.800360708251688</v>
      </c>
      <c r="P134" s="15"/>
      <c r="Q134" s="15">
        <f t="shared" si="61"/>
        <v>100</v>
      </c>
      <c r="T134" s="2" t="str">
        <f t="shared" ref="T134:T183" si="65">T66</f>
        <v>食料品</v>
      </c>
      <c r="U134" s="15">
        <f t="shared" ref="U134:AG134" si="66">U66/$AI66*100</f>
        <v>90.729367521506305</v>
      </c>
      <c r="V134" s="15">
        <f t="shared" si="66"/>
        <v>87.119791137181096</v>
      </c>
      <c r="W134" s="15">
        <f t="shared" si="66"/>
        <v>89.53321601149014</v>
      </c>
      <c r="X134" s="15">
        <f t="shared" si="66"/>
        <v>87.602231801875845</v>
      </c>
      <c r="Y134" s="15">
        <f t="shared" si="66"/>
        <v>82.80656398133587</v>
      </c>
      <c r="Z134" s="15">
        <f t="shared" si="66"/>
        <v>117.40320541578183</v>
      </c>
      <c r="AA134" s="15">
        <f t="shared" si="66"/>
        <v>79.104337375978062</v>
      </c>
      <c r="AB134" s="15">
        <f t="shared" si="66"/>
        <v>95.540824898245901</v>
      </c>
      <c r="AC134" s="15">
        <f t="shared" si="66"/>
        <v>109.69016340739346</v>
      </c>
      <c r="AD134" s="15">
        <f t="shared" si="66"/>
        <v>125.62354951229156</v>
      </c>
      <c r="AE134" s="15">
        <f t="shared" si="66"/>
        <v>135.33270998078589</v>
      </c>
      <c r="AF134" s="15">
        <f t="shared" si="66"/>
        <v>142.72703918205164</v>
      </c>
      <c r="AG134" s="15">
        <f t="shared" si="66"/>
        <v>120.07891387355242</v>
      </c>
      <c r="AH134" s="15"/>
      <c r="AI134" s="15">
        <f t="shared" ref="AI134" si="67">AI66/$AI66*100</f>
        <v>100</v>
      </c>
    </row>
    <row r="135" spans="1:35" ht="14.25" thickBot="1">
      <c r="A135" s="11" t="s">
        <v>85</v>
      </c>
      <c r="B135" s="2" t="str">
        <f t="shared" si="63"/>
        <v>住居品</v>
      </c>
      <c r="C135" s="15">
        <f t="shared" si="64"/>
        <v>54.071244022430761</v>
      </c>
      <c r="D135" s="15">
        <f t="shared" si="64"/>
        <v>47.606936487748314</v>
      </c>
      <c r="E135" s="15">
        <f t="shared" si="64"/>
        <v>75.756458395864925</v>
      </c>
      <c r="F135" s="15">
        <f t="shared" si="64"/>
        <v>94.755877617637594</v>
      </c>
      <c r="G135" s="15">
        <f t="shared" si="64"/>
        <v>116.22134520363687</v>
      </c>
      <c r="H135" s="15">
        <f t="shared" si="64"/>
        <v>59.370617024314889</v>
      </c>
      <c r="I135" s="15">
        <f t="shared" si="64"/>
        <v>107.07915051670163</v>
      </c>
      <c r="J135" s="15">
        <f t="shared" si="64"/>
        <v>121.02751271064119</v>
      </c>
      <c r="K135" s="15">
        <f t="shared" si="64"/>
        <v>94.040456741538222</v>
      </c>
      <c r="L135" s="15">
        <f t="shared" si="64"/>
        <v>121.62359161788321</v>
      </c>
      <c r="M135" s="15">
        <f t="shared" si="64"/>
        <v>82.27642811707679</v>
      </c>
      <c r="N135" s="15">
        <f t="shared" si="64"/>
        <v>129.0061395791688</v>
      </c>
      <c r="O135" s="15">
        <f t="shared" si="64"/>
        <v>101.50608553372629</v>
      </c>
      <c r="P135" s="15"/>
      <c r="Q135" s="15">
        <f t="shared" si="61"/>
        <v>100</v>
      </c>
      <c r="T135" s="2" t="str">
        <f t="shared" si="65"/>
        <v>住居品</v>
      </c>
      <c r="U135" s="15">
        <f t="shared" ref="U135:AG135" si="68">U67/$AI67*100</f>
        <v>67.621370789080331</v>
      </c>
      <c r="V135" s="15">
        <f t="shared" si="68"/>
        <v>75.426698696266641</v>
      </c>
      <c r="W135" s="15">
        <f t="shared" si="68"/>
        <v>89.997071022006295</v>
      </c>
      <c r="X135" s="15">
        <f t="shared" si="68"/>
        <v>122.42617018606062</v>
      </c>
      <c r="Y135" s="15">
        <f t="shared" si="68"/>
        <v>86.98464174252382</v>
      </c>
      <c r="Z135" s="15">
        <f t="shared" si="68"/>
        <v>103.51159800789796</v>
      </c>
      <c r="AA135" s="15">
        <f t="shared" si="68"/>
        <v>83.220370996425331</v>
      </c>
      <c r="AB135" s="15">
        <f t="shared" si="68"/>
        <v>113.07660077309569</v>
      </c>
      <c r="AC135" s="15">
        <f t="shared" si="68"/>
        <v>68.284434204651163</v>
      </c>
      <c r="AD135" s="15">
        <f t="shared" si="68"/>
        <v>94.215583827450331</v>
      </c>
      <c r="AE135" s="15">
        <f t="shared" si="68"/>
        <v>60.326038267649537</v>
      </c>
      <c r="AF135" s="15">
        <f t="shared" si="68"/>
        <v>117.53776170477551</v>
      </c>
      <c r="AG135" s="15">
        <f t="shared" si="68"/>
        <v>85.873893599551437</v>
      </c>
      <c r="AH135" s="15"/>
      <c r="AI135" s="15">
        <f t="shared" ref="AI135" si="69">AI67/$AI67*100</f>
        <v>100</v>
      </c>
    </row>
    <row r="136" spans="1:35" ht="14.25" thickBot="1">
      <c r="A136" s="11" t="s">
        <v>86</v>
      </c>
      <c r="B136" s="2" t="str">
        <f t="shared" si="63"/>
        <v>光熱水品</v>
      </c>
      <c r="C136" s="15">
        <f t="shared" si="64"/>
        <v>219.87364203432386</v>
      </c>
      <c r="D136" s="15">
        <f t="shared" si="64"/>
        <v>118.50914447404146</v>
      </c>
      <c r="E136" s="15">
        <f t="shared" si="64"/>
        <v>106.07763229614852</v>
      </c>
      <c r="F136" s="15">
        <f t="shared" si="64"/>
        <v>84.523017934136163</v>
      </c>
      <c r="G136" s="15">
        <f t="shared" si="64"/>
        <v>85.292664497170705</v>
      </c>
      <c r="H136" s="15">
        <f t="shared" si="64"/>
        <v>86.597326365220013</v>
      </c>
      <c r="I136" s="15">
        <f t="shared" si="64"/>
        <v>77.607188310317625</v>
      </c>
      <c r="J136" s="15">
        <f t="shared" si="64"/>
        <v>63.262180557011114</v>
      </c>
      <c r="K136" s="15">
        <f t="shared" si="64"/>
        <v>73.155398250472686</v>
      </c>
      <c r="L136" s="15">
        <f t="shared" si="64"/>
        <v>94.612708080660084</v>
      </c>
      <c r="M136" s="15">
        <f t="shared" si="64"/>
        <v>47.410366213339415</v>
      </c>
      <c r="N136" s="15">
        <f t="shared" si="64"/>
        <v>163.3697381801544</v>
      </c>
      <c r="O136" s="15">
        <f t="shared" si="64"/>
        <v>138.18527840450224</v>
      </c>
      <c r="P136" s="15"/>
      <c r="Q136" s="15">
        <f t="shared" si="61"/>
        <v>100</v>
      </c>
      <c r="T136" s="2" t="str">
        <f t="shared" si="65"/>
        <v>光熱水品</v>
      </c>
      <c r="U136" s="15">
        <f t="shared" ref="U136:AG136" si="70">U68/$AI68*100</f>
        <v>88.006606790328263</v>
      </c>
      <c r="V136" s="15">
        <f t="shared" si="70"/>
        <v>52.364666270507001</v>
      </c>
      <c r="W136" s="15">
        <f t="shared" si="70"/>
        <v>173.5427573294117</v>
      </c>
      <c r="X136" s="15">
        <f t="shared" si="70"/>
        <v>148.35325394667419</v>
      </c>
      <c r="Y136" s="15">
        <f t="shared" si="70"/>
        <v>54.147299943931927</v>
      </c>
      <c r="Z136" s="15">
        <f t="shared" si="70"/>
        <v>59.279312241823924</v>
      </c>
      <c r="AA136" s="15">
        <f t="shared" si="70"/>
        <v>70.571796340691208</v>
      </c>
      <c r="AB136" s="15">
        <f t="shared" si="70"/>
        <v>91.348493052640009</v>
      </c>
      <c r="AC136" s="15">
        <f t="shared" si="70"/>
        <v>72.636419134957762</v>
      </c>
      <c r="AD136" s="15">
        <f t="shared" si="70"/>
        <v>75.860714228775038</v>
      </c>
      <c r="AE136" s="15">
        <f t="shared" si="70"/>
        <v>83.130366495581796</v>
      </c>
      <c r="AF136" s="15">
        <f t="shared" si="70"/>
        <v>92.660552418502689</v>
      </c>
      <c r="AG136" s="15">
        <f t="shared" si="70"/>
        <v>58.70921970082653</v>
      </c>
      <c r="AH136" s="15"/>
      <c r="AI136" s="15">
        <f t="shared" ref="AI136" si="71">AI68/$AI68*100</f>
        <v>100</v>
      </c>
    </row>
    <row r="137" spans="1:35" ht="14.25" thickBot="1">
      <c r="A137" s="11" t="s">
        <v>87</v>
      </c>
      <c r="B137" s="2" t="str">
        <f t="shared" si="63"/>
        <v>被服品</v>
      </c>
      <c r="C137" s="15">
        <f t="shared" si="64"/>
        <v>74.412004396170374</v>
      </c>
      <c r="D137" s="15">
        <f t="shared" si="64"/>
        <v>87.402432162522189</v>
      </c>
      <c r="E137" s="15">
        <f t="shared" si="64"/>
        <v>98.028130325136829</v>
      </c>
      <c r="F137" s="15">
        <f t="shared" si="64"/>
        <v>112.27316626276919</v>
      </c>
      <c r="G137" s="15">
        <f t="shared" si="64"/>
        <v>100.04126522683848</v>
      </c>
      <c r="H137" s="15">
        <f t="shared" si="64"/>
        <v>95.415675997264898</v>
      </c>
      <c r="I137" s="15">
        <f t="shared" si="64"/>
        <v>89.923479555901835</v>
      </c>
      <c r="J137" s="15">
        <f t="shared" si="64"/>
        <v>100.9190905017177</v>
      </c>
      <c r="K137" s="15">
        <f t="shared" si="64"/>
        <v>75.404615684689119</v>
      </c>
      <c r="L137" s="15">
        <f t="shared" si="64"/>
        <v>91.276417957075665</v>
      </c>
      <c r="M137" s="15">
        <f t="shared" si="64"/>
        <v>80.042468470732757</v>
      </c>
      <c r="N137" s="15">
        <f t="shared" si="64"/>
        <v>110.32622746269915</v>
      </c>
      <c r="O137" s="15">
        <f t="shared" si="64"/>
        <v>70.164476917120012</v>
      </c>
      <c r="P137" s="15"/>
      <c r="Q137" s="15">
        <f t="shared" si="61"/>
        <v>100</v>
      </c>
      <c r="T137" s="2" t="str">
        <f t="shared" si="65"/>
        <v>被服品</v>
      </c>
      <c r="U137" s="15">
        <f t="shared" ref="U137:AG137" si="72">U69/$AI69*100</f>
        <v>73.021749383871537</v>
      </c>
      <c r="V137" s="15">
        <f t="shared" si="72"/>
        <v>72.770971994685311</v>
      </c>
      <c r="W137" s="15">
        <f t="shared" si="72"/>
        <v>76.843649252521189</v>
      </c>
      <c r="X137" s="15">
        <f t="shared" si="72"/>
        <v>115.93062629124766</v>
      </c>
      <c r="Y137" s="15">
        <f t="shared" si="72"/>
        <v>68.247417386268665</v>
      </c>
      <c r="Z137" s="15">
        <f t="shared" si="72"/>
        <v>118.96575676118071</v>
      </c>
      <c r="AA137" s="15">
        <f t="shared" si="72"/>
        <v>72.644710689396689</v>
      </c>
      <c r="AB137" s="15">
        <f t="shared" si="72"/>
        <v>111.41814657797642</v>
      </c>
      <c r="AC137" s="15">
        <f t="shared" si="72"/>
        <v>95.738746735084774</v>
      </c>
      <c r="AD137" s="15">
        <f t="shared" si="72"/>
        <v>149.13545373303089</v>
      </c>
      <c r="AE137" s="15">
        <f t="shared" si="72"/>
        <v>62.987469169782543</v>
      </c>
      <c r="AF137" s="15">
        <f t="shared" si="72"/>
        <v>132.21468112079495</v>
      </c>
      <c r="AG137" s="15">
        <f t="shared" si="72"/>
        <v>63.118744427547178</v>
      </c>
      <c r="AH137" s="15"/>
      <c r="AI137" s="15">
        <f t="shared" ref="AI137" si="73">AI69/$AI69*100</f>
        <v>100</v>
      </c>
    </row>
    <row r="138" spans="1:35" ht="14.25" thickBot="1">
      <c r="A138" s="11" t="s">
        <v>88</v>
      </c>
      <c r="B138" s="2" t="str">
        <f t="shared" si="63"/>
        <v>保健衛生品</v>
      </c>
      <c r="C138" s="15">
        <f t="shared" si="64"/>
        <v>37.682805771781965</v>
      </c>
      <c r="D138" s="15">
        <f t="shared" si="64"/>
        <v>85.222017129126854</v>
      </c>
      <c r="E138" s="15">
        <f t="shared" si="64"/>
        <v>84.130270319988242</v>
      </c>
      <c r="F138" s="15">
        <f t="shared" si="64"/>
        <v>134.86168473297067</v>
      </c>
      <c r="G138" s="15">
        <f t="shared" si="64"/>
        <v>54.520409070740492</v>
      </c>
      <c r="H138" s="15">
        <f t="shared" si="64"/>
        <v>135.31068076064446</v>
      </c>
      <c r="I138" s="15">
        <f t="shared" si="64"/>
        <v>70.002022013589766</v>
      </c>
      <c r="J138" s="15">
        <f t="shared" si="64"/>
        <v>88.012505406997477</v>
      </c>
      <c r="K138" s="15">
        <f t="shared" si="64"/>
        <v>116.90519524340242</v>
      </c>
      <c r="L138" s="15">
        <f t="shared" si="64"/>
        <v>67.677680355362895</v>
      </c>
      <c r="M138" s="15">
        <f t="shared" si="64"/>
        <v>78.289078586929435</v>
      </c>
      <c r="N138" s="15">
        <f t="shared" si="64"/>
        <v>135.09401100866862</v>
      </c>
      <c r="O138" s="15">
        <f t="shared" si="64"/>
        <v>37.85579895787204</v>
      </c>
      <c r="P138" s="15"/>
      <c r="Q138" s="15">
        <f t="shared" si="61"/>
        <v>100</v>
      </c>
      <c r="T138" s="2" t="str">
        <f t="shared" si="65"/>
        <v>保健衛生品</v>
      </c>
      <c r="U138" s="15">
        <f t="shared" ref="U138:AG138" si="74">U70/$AI70*100</f>
        <v>77.977253991000268</v>
      </c>
      <c r="V138" s="15">
        <f t="shared" si="74"/>
        <v>62.26119224828367</v>
      </c>
      <c r="W138" s="15">
        <f t="shared" si="74"/>
        <v>74.6500646722223</v>
      </c>
      <c r="X138" s="15">
        <f t="shared" si="74"/>
        <v>96.164951796621352</v>
      </c>
      <c r="Y138" s="15">
        <f t="shared" si="74"/>
        <v>84.39723482340294</v>
      </c>
      <c r="Z138" s="15">
        <f t="shared" si="74"/>
        <v>105.33756297688244</v>
      </c>
      <c r="AA138" s="15">
        <f t="shared" si="74"/>
        <v>88.405351275592508</v>
      </c>
      <c r="AB138" s="15">
        <f t="shared" si="74"/>
        <v>98.177520750731773</v>
      </c>
      <c r="AC138" s="15">
        <f t="shared" si="74"/>
        <v>85.382742291446164</v>
      </c>
      <c r="AD138" s="15">
        <f t="shared" si="74"/>
        <v>138.40263923642092</v>
      </c>
      <c r="AE138" s="15">
        <f t="shared" si="74"/>
        <v>79.622220510782967</v>
      </c>
      <c r="AF138" s="15">
        <f t="shared" si="74"/>
        <v>156.63134375159697</v>
      </c>
      <c r="AG138" s="15">
        <f t="shared" si="74"/>
        <v>124.30156241776267</v>
      </c>
      <c r="AH138" s="15"/>
      <c r="AI138" s="15">
        <f t="shared" ref="AI138" si="75">AI70/$AI70*100</f>
        <v>100</v>
      </c>
    </row>
    <row r="139" spans="1:35" ht="14.25" thickBot="1">
      <c r="A139" s="11" t="s">
        <v>89</v>
      </c>
      <c r="B139" s="2" t="str">
        <f t="shared" si="63"/>
        <v>教養娯楽品</v>
      </c>
      <c r="C139" s="15">
        <f t="shared" si="64"/>
        <v>67.707687553027569</v>
      </c>
      <c r="D139" s="15">
        <f t="shared" si="64"/>
        <v>70.770896919077472</v>
      </c>
      <c r="E139" s="15">
        <f t="shared" si="64"/>
        <v>85.447198468426365</v>
      </c>
      <c r="F139" s="15">
        <f t="shared" si="64"/>
        <v>135.34471996190368</v>
      </c>
      <c r="G139" s="15">
        <f t="shared" si="64"/>
        <v>67.818069819701606</v>
      </c>
      <c r="H139" s="15">
        <f t="shared" si="64"/>
        <v>81.970756083222213</v>
      </c>
      <c r="I139" s="15">
        <f t="shared" si="64"/>
        <v>77.955007641680382</v>
      </c>
      <c r="J139" s="15">
        <f t="shared" si="64"/>
        <v>97.717999693803577</v>
      </c>
      <c r="K139" s="15">
        <f t="shared" si="64"/>
        <v>78.208353612311029</v>
      </c>
      <c r="L139" s="15">
        <f t="shared" si="64"/>
        <v>79.021681784933335</v>
      </c>
      <c r="M139" s="15">
        <f t="shared" si="64"/>
        <v>77.611517717963082</v>
      </c>
      <c r="N139" s="15">
        <f t="shared" si="64"/>
        <v>93.564608637713249</v>
      </c>
      <c r="O139" s="15">
        <f t="shared" si="64"/>
        <v>55.398730182251775</v>
      </c>
      <c r="P139" s="15"/>
      <c r="Q139" s="15">
        <f t="shared" si="61"/>
        <v>100</v>
      </c>
      <c r="T139" s="2" t="str">
        <f t="shared" si="65"/>
        <v>教養娯楽品</v>
      </c>
      <c r="U139" s="15">
        <f t="shared" ref="U139:AG139" si="76">U71/$AI71*100</f>
        <v>62.036056179415112</v>
      </c>
      <c r="V139" s="15">
        <f t="shared" si="76"/>
        <v>55.779026054434411</v>
      </c>
      <c r="W139" s="15">
        <f t="shared" si="76"/>
        <v>90.843172310768637</v>
      </c>
      <c r="X139" s="15">
        <f t="shared" si="76"/>
        <v>112.88303248295438</v>
      </c>
      <c r="Y139" s="15">
        <f t="shared" si="76"/>
        <v>75.946655637583376</v>
      </c>
      <c r="Z139" s="15">
        <f t="shared" si="76"/>
        <v>109.02690960061085</v>
      </c>
      <c r="AA139" s="15">
        <f t="shared" si="76"/>
        <v>70.565215770864469</v>
      </c>
      <c r="AB139" s="15">
        <f t="shared" si="76"/>
        <v>124.72962451139907</v>
      </c>
      <c r="AC139" s="15">
        <f t="shared" si="76"/>
        <v>87.750844139873323</v>
      </c>
      <c r="AD139" s="15">
        <f t="shared" si="76"/>
        <v>121.16847653441287</v>
      </c>
      <c r="AE139" s="15">
        <f t="shared" si="76"/>
        <v>77.523682274868634</v>
      </c>
      <c r="AF139" s="15">
        <f t="shared" si="76"/>
        <v>131.59111206730503</v>
      </c>
      <c r="AG139" s="15">
        <f t="shared" si="76"/>
        <v>80.698639471844075</v>
      </c>
      <c r="AH139" s="15"/>
      <c r="AI139" s="15">
        <f t="shared" ref="AI139" si="77">AI71/$AI71*100</f>
        <v>100</v>
      </c>
    </row>
    <row r="140" spans="1:35" ht="14.25" thickBot="1">
      <c r="A140" s="11" t="s">
        <v>90</v>
      </c>
      <c r="B140" s="2" t="str">
        <f t="shared" si="63"/>
        <v>車両・乗り物</v>
      </c>
      <c r="C140" s="15">
        <f t="shared" si="64"/>
        <v>119.40497635047407</v>
      </c>
      <c r="D140" s="15">
        <f t="shared" si="64"/>
        <v>120.26861932015989</v>
      </c>
      <c r="E140" s="15">
        <f t="shared" si="64"/>
        <v>122.37425449915943</v>
      </c>
      <c r="F140" s="15">
        <f t="shared" si="64"/>
        <v>74.115796566611039</v>
      </c>
      <c r="G140" s="15">
        <f t="shared" si="64"/>
        <v>126.50928254201996</v>
      </c>
      <c r="H140" s="15">
        <f t="shared" si="64"/>
        <v>137.45804853917349</v>
      </c>
      <c r="I140" s="15">
        <f t="shared" si="64"/>
        <v>116.32157880075194</v>
      </c>
      <c r="J140" s="15">
        <f t="shared" si="64"/>
        <v>73.497550822362555</v>
      </c>
      <c r="K140" s="15">
        <f t="shared" si="64"/>
        <v>91.374175592544432</v>
      </c>
      <c r="L140" s="15">
        <f t="shared" si="64"/>
        <v>113.95471490503148</v>
      </c>
      <c r="M140" s="15">
        <f t="shared" si="64"/>
        <v>120.2856393750793</v>
      </c>
      <c r="N140" s="15">
        <f t="shared" si="64"/>
        <v>141.50290289965531</v>
      </c>
      <c r="O140" s="15">
        <f t="shared" si="64"/>
        <v>84.758553701174222</v>
      </c>
      <c r="P140" s="15"/>
      <c r="Q140" s="15">
        <f t="shared" si="61"/>
        <v>100</v>
      </c>
      <c r="T140" s="2" t="str">
        <f t="shared" si="65"/>
        <v>車両・乗り物</v>
      </c>
      <c r="U140" s="15">
        <f t="shared" ref="U140:AG140" si="78">U72/$AI72*100</f>
        <v>71.440657276854708</v>
      </c>
      <c r="V140" s="15">
        <f t="shared" si="78"/>
        <v>93.895263657460831</v>
      </c>
      <c r="W140" s="15">
        <f t="shared" si="78"/>
        <v>142.43603667602659</v>
      </c>
      <c r="X140" s="15">
        <f t="shared" si="78"/>
        <v>108.66875851593882</v>
      </c>
      <c r="Y140" s="15">
        <f t="shared" si="78"/>
        <v>76.854232178484011</v>
      </c>
      <c r="Z140" s="15">
        <f t="shared" si="78"/>
        <v>75.745787864552796</v>
      </c>
      <c r="AA140" s="15">
        <f t="shared" si="78"/>
        <v>78.413107045212456</v>
      </c>
      <c r="AB140" s="15">
        <f t="shared" si="78"/>
        <v>109.72959226445171</v>
      </c>
      <c r="AC140" s="15">
        <f t="shared" si="78"/>
        <v>112.25628411766199</v>
      </c>
      <c r="AD140" s="15">
        <f t="shared" si="78"/>
        <v>122.66838896567877</v>
      </c>
      <c r="AE140" s="15">
        <f t="shared" si="78"/>
        <v>76.20283595428333</v>
      </c>
      <c r="AF140" s="15">
        <f t="shared" si="78"/>
        <v>110.59485288659998</v>
      </c>
      <c r="AG140" s="15">
        <f t="shared" si="78"/>
        <v>68.49408965096427</v>
      </c>
      <c r="AH140" s="15"/>
      <c r="AI140" s="15">
        <f t="shared" ref="AI140" si="79">AI72/$AI72*100</f>
        <v>100</v>
      </c>
    </row>
    <row r="141" spans="1:35" ht="14.25" thickBot="1">
      <c r="A141" s="11" t="s">
        <v>91</v>
      </c>
      <c r="B141" s="2" t="str">
        <f t="shared" si="63"/>
        <v>土地・建物・設備</v>
      </c>
      <c r="C141" s="15">
        <f t="shared" si="64"/>
        <v>42.691368256813341</v>
      </c>
      <c r="D141" s="15">
        <f t="shared" si="64"/>
        <v>77.179756760777011</v>
      </c>
      <c r="E141" s="15">
        <f t="shared" si="64"/>
        <v>175.45057396521779</v>
      </c>
      <c r="F141" s="15">
        <f t="shared" si="64"/>
        <v>123.38128691323639</v>
      </c>
      <c r="G141" s="15">
        <f t="shared" si="64"/>
        <v>46.553956603782986</v>
      </c>
      <c r="H141" s="15">
        <f t="shared" si="64"/>
        <v>78.776766196265612</v>
      </c>
      <c r="I141" s="15">
        <f t="shared" si="64"/>
        <v>79.583789453482495</v>
      </c>
      <c r="J141" s="15">
        <f t="shared" si="64"/>
        <v>108.01979097526717</v>
      </c>
      <c r="K141" s="15">
        <f t="shared" si="64"/>
        <v>36.299330029914913</v>
      </c>
      <c r="L141" s="15">
        <f t="shared" si="64"/>
        <v>77.12612363435413</v>
      </c>
      <c r="M141" s="15">
        <f t="shared" si="64"/>
        <v>76.455529684981911</v>
      </c>
      <c r="N141" s="15">
        <f t="shared" si="64"/>
        <v>94.573755080444556</v>
      </c>
      <c r="O141" s="15">
        <f t="shared" si="64"/>
        <v>58.771560025920067</v>
      </c>
      <c r="P141" s="15"/>
      <c r="Q141" s="15">
        <f t="shared" si="61"/>
        <v>100</v>
      </c>
      <c r="T141" s="2" t="str">
        <f t="shared" si="65"/>
        <v>土地・建物・設備</v>
      </c>
      <c r="U141" s="15">
        <f t="shared" ref="U141:AG141" si="80">U73/$AI73*100</f>
        <v>46.19790791158681</v>
      </c>
      <c r="V141" s="15">
        <f t="shared" si="80"/>
        <v>76.670204617065792</v>
      </c>
      <c r="W141" s="15">
        <f t="shared" si="80"/>
        <v>110.36210155635378</v>
      </c>
      <c r="X141" s="15">
        <f t="shared" si="80"/>
        <v>136.12613998275626</v>
      </c>
      <c r="Y141" s="15">
        <f t="shared" si="80"/>
        <v>55.728809594575758</v>
      </c>
      <c r="Z141" s="15">
        <f t="shared" si="80"/>
        <v>64.782472207735083</v>
      </c>
      <c r="AA141" s="15">
        <f t="shared" si="80"/>
        <v>69.034747504823912</v>
      </c>
      <c r="AB141" s="15">
        <f t="shared" si="80"/>
        <v>113.84400031860315</v>
      </c>
      <c r="AC141" s="15">
        <f t="shared" si="80"/>
        <v>69.699141865810361</v>
      </c>
      <c r="AD141" s="15">
        <f t="shared" si="80"/>
        <v>100.67124303944075</v>
      </c>
      <c r="AE141" s="15">
        <f t="shared" si="80"/>
        <v>57.056802900415214</v>
      </c>
      <c r="AF141" s="15">
        <f t="shared" si="80"/>
        <v>126.19985990721203</v>
      </c>
      <c r="AG141" s="15">
        <f t="shared" si="80"/>
        <v>95.065534617708408</v>
      </c>
      <c r="AH141" s="15"/>
      <c r="AI141" s="15">
        <f t="shared" ref="AI141" si="81">AI73/$AI73*100</f>
        <v>100</v>
      </c>
    </row>
    <row r="142" spans="1:35" ht="14.25" thickBot="1">
      <c r="A142" s="11" t="s">
        <v>92</v>
      </c>
      <c r="B142" s="2" t="str">
        <f t="shared" si="63"/>
        <v>他の商品</v>
      </c>
      <c r="C142" s="15">
        <f t="shared" si="64"/>
        <v>0</v>
      </c>
      <c r="D142" s="15">
        <f t="shared" si="64"/>
        <v>0</v>
      </c>
      <c r="E142" s="15">
        <f t="shared" si="64"/>
        <v>0</v>
      </c>
      <c r="F142" s="15">
        <f t="shared" si="64"/>
        <v>137.31480322190225</v>
      </c>
      <c r="G142" s="15">
        <f t="shared" si="64"/>
        <v>0</v>
      </c>
      <c r="H142" s="15">
        <f t="shared" si="64"/>
        <v>0</v>
      </c>
      <c r="I142" s="15">
        <f t="shared" si="64"/>
        <v>80.317280600519169</v>
      </c>
      <c r="J142" s="15">
        <f t="shared" si="64"/>
        <v>173.30647782845062</v>
      </c>
      <c r="K142" s="15">
        <f t="shared" si="64"/>
        <v>0</v>
      </c>
      <c r="L142" s="15">
        <f t="shared" si="64"/>
        <v>104.91068991256864</v>
      </c>
      <c r="M142" s="15">
        <f t="shared" si="64"/>
        <v>0</v>
      </c>
      <c r="N142" s="15">
        <f t="shared" si="64"/>
        <v>60.38382613007974</v>
      </c>
      <c r="O142" s="15">
        <f t="shared" si="64"/>
        <v>306.45170584944032</v>
      </c>
      <c r="P142" s="15"/>
      <c r="Q142" s="15">
        <f t="shared" si="61"/>
        <v>100</v>
      </c>
      <c r="T142" s="2" t="str">
        <f t="shared" si="65"/>
        <v>他の商品</v>
      </c>
      <c r="U142" s="15">
        <f t="shared" ref="U142:AG142" si="82">U74/$AI74*100</f>
        <v>52.510064459683804</v>
      </c>
      <c r="V142" s="15">
        <f t="shared" si="82"/>
        <v>72.498480120276511</v>
      </c>
      <c r="W142" s="15">
        <f t="shared" si="82"/>
        <v>107.24999507375988</v>
      </c>
      <c r="X142" s="15">
        <f t="shared" si="82"/>
        <v>105.80490766748771</v>
      </c>
      <c r="Y142" s="15">
        <f t="shared" si="82"/>
        <v>70.129972953894949</v>
      </c>
      <c r="Z142" s="15">
        <f t="shared" si="82"/>
        <v>201.81972404243308</v>
      </c>
      <c r="AA142" s="15">
        <f t="shared" si="82"/>
        <v>46.396118921816615</v>
      </c>
      <c r="AB142" s="15">
        <f t="shared" si="82"/>
        <v>129.47478047157415</v>
      </c>
      <c r="AC142" s="15">
        <f t="shared" si="82"/>
        <v>83.723610789054021</v>
      </c>
      <c r="AD142" s="15">
        <f t="shared" si="82"/>
        <v>136.43130068539023</v>
      </c>
      <c r="AE142" s="15">
        <f t="shared" si="82"/>
        <v>136.63129500500389</v>
      </c>
      <c r="AF142" s="15">
        <f t="shared" si="82"/>
        <v>111.58935439678719</v>
      </c>
      <c r="AG142" s="15">
        <f t="shared" si="82"/>
        <v>51.692796257916982</v>
      </c>
      <c r="AH142" s="15"/>
      <c r="AI142" s="15">
        <f t="shared" ref="AI142" si="83">AI74/$AI74*100</f>
        <v>100</v>
      </c>
    </row>
    <row r="143" spans="1:35" ht="14.25" thickBot="1">
      <c r="A143" s="11" t="s">
        <v>93</v>
      </c>
      <c r="B143" s="2" t="str">
        <f t="shared" si="63"/>
        <v>クリーニング</v>
      </c>
      <c r="C143" s="15">
        <f t="shared" si="64"/>
        <v>83.105863539929956</v>
      </c>
      <c r="D143" s="15">
        <f t="shared" si="64"/>
        <v>75.121629913822957</v>
      </c>
      <c r="E143" s="15">
        <f t="shared" si="64"/>
        <v>59.77016219748419</v>
      </c>
      <c r="F143" s="15">
        <f t="shared" si="64"/>
        <v>160.91260644225881</v>
      </c>
      <c r="G143" s="15">
        <f t="shared" si="64"/>
        <v>37.073878168103541</v>
      </c>
      <c r="H143" s="15">
        <f t="shared" si="64"/>
        <v>20.91165066300869</v>
      </c>
      <c r="I143" s="15">
        <f t="shared" si="64"/>
        <v>41.22953737493318</v>
      </c>
      <c r="J143" s="15">
        <f t="shared" si="64"/>
        <v>132.09804865590792</v>
      </c>
      <c r="K143" s="15">
        <f t="shared" si="64"/>
        <v>0</v>
      </c>
      <c r="L143" s="15">
        <f t="shared" si="64"/>
        <v>68.54165074287819</v>
      </c>
      <c r="M143" s="15">
        <f t="shared" si="64"/>
        <v>51.519264618495505</v>
      </c>
      <c r="N143" s="15">
        <f t="shared" si="64"/>
        <v>50.722413949267001</v>
      </c>
      <c r="O143" s="15">
        <f t="shared" si="64"/>
        <v>14.301079606307216</v>
      </c>
      <c r="P143" s="15"/>
      <c r="Q143" s="15">
        <f t="shared" si="61"/>
        <v>100</v>
      </c>
      <c r="T143" s="2" t="str">
        <f t="shared" si="65"/>
        <v>クリーニング</v>
      </c>
      <c r="U143" s="15">
        <f t="shared" ref="U143:AG143" si="84">U75/$AI75*100</f>
        <v>99.629548307809557</v>
      </c>
      <c r="V143" s="15">
        <f t="shared" si="84"/>
        <v>35.459782926342136</v>
      </c>
      <c r="W143" s="15">
        <f t="shared" si="84"/>
        <v>99.668529904752717</v>
      </c>
      <c r="X143" s="15">
        <f t="shared" si="84"/>
        <v>149.30923719947708</v>
      </c>
      <c r="Y143" s="15">
        <f t="shared" si="84"/>
        <v>65.17250934853341</v>
      </c>
      <c r="Z143" s="15">
        <f t="shared" si="84"/>
        <v>71.140852785231019</v>
      </c>
      <c r="AA143" s="15">
        <f t="shared" si="84"/>
        <v>70.834074664256235</v>
      </c>
      <c r="AB143" s="15">
        <f t="shared" si="84"/>
        <v>107.19618893525846</v>
      </c>
      <c r="AC143" s="15">
        <f t="shared" si="84"/>
        <v>90.772753881350823</v>
      </c>
      <c r="AD143" s="15">
        <f t="shared" si="84"/>
        <v>107.7689662224337</v>
      </c>
      <c r="AE143" s="15">
        <f t="shared" si="84"/>
        <v>40.81271010278779</v>
      </c>
      <c r="AF143" s="15">
        <f t="shared" si="84"/>
        <v>101.74451610387611</v>
      </c>
      <c r="AG143" s="15">
        <f t="shared" si="84"/>
        <v>38.430920252437588</v>
      </c>
      <c r="AH143" s="15"/>
      <c r="AI143" s="15">
        <f t="shared" ref="AI143" si="85">AI75/$AI75*100</f>
        <v>100</v>
      </c>
    </row>
    <row r="144" spans="1:35" ht="14.25" thickBot="1">
      <c r="A144" s="11" t="s">
        <v>94</v>
      </c>
      <c r="B144" s="2" t="str">
        <f t="shared" si="63"/>
        <v>レンタル・リース・貸借</v>
      </c>
      <c r="C144" s="15">
        <f t="shared" si="64"/>
        <v>108.24731750674471</v>
      </c>
      <c r="D144" s="15">
        <f t="shared" si="64"/>
        <v>81.575129008736297</v>
      </c>
      <c r="E144" s="15">
        <f t="shared" si="64"/>
        <v>53.140852158869642</v>
      </c>
      <c r="F144" s="15">
        <f t="shared" si="64"/>
        <v>121.63880302300547</v>
      </c>
      <c r="G144" s="15">
        <f t="shared" si="64"/>
        <v>71.040000923889281</v>
      </c>
      <c r="H144" s="15">
        <f t="shared" si="64"/>
        <v>69.543601761483714</v>
      </c>
      <c r="I144" s="15">
        <f t="shared" si="64"/>
        <v>56.269581299096849</v>
      </c>
      <c r="J144" s="15">
        <f t="shared" si="64"/>
        <v>94.136595062012077</v>
      </c>
      <c r="K144" s="15">
        <f t="shared" si="64"/>
        <v>67.98076598402244</v>
      </c>
      <c r="L144" s="15">
        <f t="shared" si="64"/>
        <v>94.432911971554105</v>
      </c>
      <c r="M144" s="15">
        <f t="shared" si="64"/>
        <v>71.796272483545238</v>
      </c>
      <c r="N144" s="15">
        <f t="shared" si="64"/>
        <v>133.33911606173436</v>
      </c>
      <c r="O144" s="15">
        <f t="shared" si="64"/>
        <v>99.875043914402681</v>
      </c>
      <c r="P144" s="15"/>
      <c r="Q144" s="15">
        <f t="shared" si="61"/>
        <v>100</v>
      </c>
      <c r="T144" s="2" t="str">
        <f t="shared" si="65"/>
        <v>レンタル・リース・貸借</v>
      </c>
      <c r="U144" s="15">
        <f t="shared" ref="U144:AG144" si="86">U76/$AI76*100</f>
        <v>96.604609748930358</v>
      </c>
      <c r="V144" s="15">
        <f t="shared" si="86"/>
        <v>76.086601039384178</v>
      </c>
      <c r="W144" s="15">
        <f t="shared" si="86"/>
        <v>75.32275071407291</v>
      </c>
      <c r="X144" s="15">
        <f t="shared" si="86"/>
        <v>140.65249359033689</v>
      </c>
      <c r="Y144" s="15">
        <f t="shared" si="86"/>
        <v>60.082343561064746</v>
      </c>
      <c r="Z144" s="15">
        <f t="shared" si="86"/>
        <v>46.72898597444393</v>
      </c>
      <c r="AA144" s="15">
        <f t="shared" si="86"/>
        <v>62.373793322128876</v>
      </c>
      <c r="AB144" s="15">
        <f t="shared" si="86"/>
        <v>95.798629567491616</v>
      </c>
      <c r="AC144" s="15">
        <f t="shared" si="86"/>
        <v>39.74948829836427</v>
      </c>
      <c r="AD144" s="15">
        <f t="shared" si="86"/>
        <v>99.936314024134063</v>
      </c>
      <c r="AE144" s="15">
        <f t="shared" si="86"/>
        <v>76.452146855857677</v>
      </c>
      <c r="AF144" s="15">
        <f t="shared" si="86"/>
        <v>115.66912929310769</v>
      </c>
      <c r="AG144" s="15">
        <f t="shared" si="86"/>
        <v>111.49174108719626</v>
      </c>
      <c r="AH144" s="15"/>
      <c r="AI144" s="15">
        <f t="shared" ref="AI144" si="87">AI76/$AI76*100</f>
        <v>100</v>
      </c>
    </row>
    <row r="145" spans="1:35" ht="14.25" thickBot="1">
      <c r="A145" s="11" t="s">
        <v>95</v>
      </c>
      <c r="B145" s="2" t="str">
        <f t="shared" si="63"/>
        <v>工事・建築・加工</v>
      </c>
      <c r="C145" s="15">
        <f t="shared" si="64"/>
        <v>89.553732262855547</v>
      </c>
      <c r="D145" s="15">
        <f t="shared" si="64"/>
        <v>48.570019340833802</v>
      </c>
      <c r="E145" s="15">
        <f t="shared" si="64"/>
        <v>171.13993486348613</v>
      </c>
      <c r="F145" s="15">
        <f t="shared" si="64"/>
        <v>80.100301879442995</v>
      </c>
      <c r="G145" s="15">
        <f t="shared" si="64"/>
        <v>95.880719400267779</v>
      </c>
      <c r="H145" s="15">
        <f t="shared" si="64"/>
        <v>189.28649307033726</v>
      </c>
      <c r="I145" s="15">
        <f t="shared" si="64"/>
        <v>116.32157880075194</v>
      </c>
      <c r="J145" s="15">
        <f t="shared" si="64"/>
        <v>102.83847032061797</v>
      </c>
      <c r="K145" s="15">
        <f t="shared" si="64"/>
        <v>102.79594754161248</v>
      </c>
      <c r="L145" s="15">
        <f t="shared" si="64"/>
        <v>126.61634989447941</v>
      </c>
      <c r="M145" s="15">
        <f t="shared" si="64"/>
        <v>99.92960809621971</v>
      </c>
      <c r="N145" s="15">
        <f t="shared" si="64"/>
        <v>102.02784415082439</v>
      </c>
      <c r="O145" s="15">
        <f t="shared" si="64"/>
        <v>46.231938382458665</v>
      </c>
      <c r="P145" s="15"/>
      <c r="Q145" s="15">
        <f t="shared" si="61"/>
        <v>100</v>
      </c>
      <c r="T145" s="2" t="str">
        <f t="shared" si="65"/>
        <v>工事・建築・加工</v>
      </c>
      <c r="U145" s="15">
        <f t="shared" ref="U145:AG145" si="88">U77/$AI77*100</f>
        <v>77.940419395126838</v>
      </c>
      <c r="V145" s="15">
        <f t="shared" si="88"/>
        <v>71.676635001504138</v>
      </c>
      <c r="W145" s="15">
        <f t="shared" si="88"/>
        <v>104.80160808944574</v>
      </c>
      <c r="X145" s="15">
        <f t="shared" si="88"/>
        <v>143.04461790464282</v>
      </c>
      <c r="Y145" s="15">
        <f t="shared" si="88"/>
        <v>58.716106910386536</v>
      </c>
      <c r="Z145" s="15">
        <f t="shared" si="88"/>
        <v>65.952758626068317</v>
      </c>
      <c r="AA145" s="15">
        <f t="shared" si="88"/>
        <v>78.796925047986349</v>
      </c>
      <c r="AB145" s="15">
        <f t="shared" si="88"/>
        <v>101.08992475280596</v>
      </c>
      <c r="AC145" s="15">
        <f t="shared" si="88"/>
        <v>72.023772871096483</v>
      </c>
      <c r="AD145" s="15">
        <f t="shared" si="88"/>
        <v>100.1458220607951</v>
      </c>
      <c r="AE145" s="15">
        <f t="shared" si="88"/>
        <v>76.385902564610674</v>
      </c>
      <c r="AF145" s="15">
        <f t="shared" si="88"/>
        <v>95.134378479931485</v>
      </c>
      <c r="AG145" s="15">
        <f t="shared" si="88"/>
        <v>66.047488141846216</v>
      </c>
      <c r="AH145" s="15"/>
      <c r="AI145" s="15">
        <f t="shared" ref="AI145" si="89">AI77/$AI77*100</f>
        <v>100</v>
      </c>
    </row>
    <row r="146" spans="1:35" ht="14.25" thickBot="1">
      <c r="A146" s="11" t="s">
        <v>96</v>
      </c>
      <c r="B146" s="2" t="str">
        <f t="shared" si="63"/>
        <v>修理・補修</v>
      </c>
      <c r="C146" s="15">
        <f t="shared" si="64"/>
        <v>91.436769175962056</v>
      </c>
      <c r="D146" s="15">
        <f t="shared" si="64"/>
        <v>70.844708615900075</v>
      </c>
      <c r="E146" s="15">
        <f t="shared" si="64"/>
        <v>79.853604752140072</v>
      </c>
      <c r="F146" s="15">
        <f t="shared" si="64"/>
        <v>117.50655532436625</v>
      </c>
      <c r="G146" s="15">
        <f t="shared" si="64"/>
        <v>115.57260309127631</v>
      </c>
      <c r="H146" s="15">
        <f t="shared" si="64"/>
        <v>69.023785806996884</v>
      </c>
      <c r="I146" s="15">
        <f t="shared" si="64"/>
        <v>72.167727678950612</v>
      </c>
      <c r="J146" s="15">
        <f t="shared" si="64"/>
        <v>84.534577816077984</v>
      </c>
      <c r="K146" s="15">
        <f t="shared" si="64"/>
        <v>87.464522602643385</v>
      </c>
      <c r="L146" s="15">
        <f t="shared" si="64"/>
        <v>107.7322488099727</v>
      </c>
      <c r="M146" s="15">
        <f t="shared" si="64"/>
        <v>103.92027704219751</v>
      </c>
      <c r="N146" s="15">
        <f t="shared" si="64"/>
        <v>130.21646612892505</v>
      </c>
      <c r="O146" s="15">
        <f t="shared" si="64"/>
        <v>86.540762898802839</v>
      </c>
      <c r="P146" s="15"/>
      <c r="Q146" s="15">
        <f t="shared" si="61"/>
        <v>100</v>
      </c>
      <c r="T146" s="2" t="str">
        <f t="shared" si="65"/>
        <v>修理・補修</v>
      </c>
      <c r="U146" s="15">
        <f t="shared" ref="U146:AG146" si="90">U78/$AI78*100</f>
        <v>78.914796434695873</v>
      </c>
      <c r="V146" s="15">
        <f t="shared" si="90"/>
        <v>44.071444494168091</v>
      </c>
      <c r="W146" s="15">
        <f t="shared" si="90"/>
        <v>126.18717586776842</v>
      </c>
      <c r="X146" s="15">
        <f t="shared" si="90"/>
        <v>115.93165419082818</v>
      </c>
      <c r="Y146" s="15">
        <f t="shared" si="90"/>
        <v>91.246671181286587</v>
      </c>
      <c r="Z146" s="15">
        <f t="shared" si="90"/>
        <v>87.430795152320826</v>
      </c>
      <c r="AA146" s="15">
        <f t="shared" si="90"/>
        <v>80.918494251142008</v>
      </c>
      <c r="AB146" s="15">
        <f t="shared" si="90"/>
        <v>105.41972915238169</v>
      </c>
      <c r="AC146" s="15">
        <f t="shared" si="90"/>
        <v>56.550158164536498</v>
      </c>
      <c r="AD146" s="15">
        <f t="shared" si="90"/>
        <v>100.90530804639191</v>
      </c>
      <c r="AE146" s="15">
        <f t="shared" si="90"/>
        <v>75.147212252752126</v>
      </c>
      <c r="AF146" s="15">
        <f t="shared" si="90"/>
        <v>133.5359995192139</v>
      </c>
      <c r="AG146" s="15">
        <f t="shared" si="90"/>
        <v>80.654365529786787</v>
      </c>
      <c r="AH146" s="15"/>
      <c r="AI146" s="15">
        <f t="shared" ref="AI146" si="91">AI78/$AI78*100</f>
        <v>100</v>
      </c>
    </row>
    <row r="147" spans="1:35" ht="14.25" thickBot="1">
      <c r="A147" s="11" t="s">
        <v>97</v>
      </c>
      <c r="B147" s="2" t="str">
        <f t="shared" si="63"/>
        <v>管理・保管</v>
      </c>
      <c r="C147" s="15">
        <f t="shared" si="64"/>
        <v>82.884837307110999</v>
      </c>
      <c r="D147" s="15">
        <f t="shared" si="64"/>
        <v>102.74994973015296</v>
      </c>
      <c r="E147" s="15">
        <f t="shared" si="64"/>
        <v>40.876250742960309</v>
      </c>
      <c r="F147" s="15">
        <f t="shared" si="64"/>
        <v>61.353422716169106</v>
      </c>
      <c r="G147" s="15">
        <f t="shared" si="64"/>
        <v>88.740665827907407</v>
      </c>
      <c r="H147" s="15">
        <f t="shared" si="64"/>
        <v>100.10896593993522</v>
      </c>
      <c r="I147" s="15">
        <f t="shared" si="64"/>
        <v>107.65933357090871</v>
      </c>
      <c r="J147" s="15">
        <f t="shared" si="64"/>
        <v>245.21022926791423</v>
      </c>
      <c r="K147" s="15">
        <f t="shared" si="64"/>
        <v>0</v>
      </c>
      <c r="L147" s="15">
        <f t="shared" si="64"/>
        <v>46.874989109871102</v>
      </c>
      <c r="M147" s="15">
        <f t="shared" si="64"/>
        <v>41.105796238161304</v>
      </c>
      <c r="N147" s="15">
        <f t="shared" si="64"/>
        <v>67.450018549557171</v>
      </c>
      <c r="O147" s="15">
        <f t="shared" si="64"/>
        <v>34.23130756828855</v>
      </c>
      <c r="P147" s="15"/>
      <c r="Q147" s="15">
        <f t="shared" si="61"/>
        <v>100</v>
      </c>
      <c r="T147" s="2" t="str">
        <f t="shared" si="65"/>
        <v>管理・保管</v>
      </c>
      <c r="U147" s="15">
        <f t="shared" ref="U147:AG147" si="92">U79/$AI79*100</f>
        <v>23.585770619807981</v>
      </c>
      <c r="V147" s="15">
        <f t="shared" si="92"/>
        <v>30.850011145917662</v>
      </c>
      <c r="W147" s="15">
        <f t="shared" si="92"/>
        <v>23.309575542240559</v>
      </c>
      <c r="X147" s="15">
        <f t="shared" si="92"/>
        <v>146.79647198807129</v>
      </c>
      <c r="Y147" s="15">
        <f t="shared" si="92"/>
        <v>19.89476601165757</v>
      </c>
      <c r="Z147" s="15">
        <f t="shared" si="92"/>
        <v>18.755315734288182</v>
      </c>
      <c r="AA147" s="15">
        <f t="shared" si="92"/>
        <v>60.285957024035454</v>
      </c>
      <c r="AB147" s="15">
        <f t="shared" si="92"/>
        <v>282.31975881826747</v>
      </c>
      <c r="AC147" s="15">
        <f t="shared" si="92"/>
        <v>0</v>
      </c>
      <c r="AD147" s="15">
        <f t="shared" si="92"/>
        <v>18.384117767356337</v>
      </c>
      <c r="AE147" s="15">
        <f t="shared" si="92"/>
        <v>26.301524288463245</v>
      </c>
      <c r="AF147" s="15">
        <f t="shared" si="92"/>
        <v>53.905027281957452</v>
      </c>
      <c r="AG147" s="15">
        <f t="shared" si="92"/>
        <v>20.896812887262943</v>
      </c>
      <c r="AH147" s="15"/>
      <c r="AI147" s="15">
        <f t="shared" ref="AI147" si="93">AI79/$AI79*100</f>
        <v>100</v>
      </c>
    </row>
    <row r="148" spans="1:35" ht="14.25" thickBot="1">
      <c r="A148" s="11" t="s">
        <v>98</v>
      </c>
      <c r="B148" s="2" t="str">
        <f t="shared" si="63"/>
        <v>役務一般</v>
      </c>
      <c r="C148" s="15">
        <f t="shared" si="64"/>
        <v>103.88232942491244</v>
      </c>
      <c r="D148" s="15">
        <f t="shared" si="64"/>
        <v>160.97492124390629</v>
      </c>
      <c r="E148" s="15">
        <f t="shared" si="64"/>
        <v>149.42540549371046</v>
      </c>
      <c r="F148" s="15">
        <f t="shared" si="64"/>
        <v>103.24038908905983</v>
      </c>
      <c r="G148" s="15">
        <f t="shared" si="64"/>
        <v>247.15918778735696</v>
      </c>
      <c r="H148" s="15">
        <f t="shared" si="64"/>
        <v>52.279126657521722</v>
      </c>
      <c r="I148" s="15">
        <f t="shared" si="64"/>
        <v>65.59244582375733</v>
      </c>
      <c r="J148" s="15">
        <f t="shared" si="64"/>
        <v>67.396963599953025</v>
      </c>
      <c r="K148" s="15">
        <f t="shared" si="64"/>
        <v>132.4925546091894</v>
      </c>
      <c r="L148" s="15">
        <f t="shared" si="64"/>
        <v>146.87496587759611</v>
      </c>
      <c r="M148" s="15">
        <f t="shared" si="64"/>
        <v>0</v>
      </c>
      <c r="N148" s="15">
        <f t="shared" si="64"/>
        <v>70.447797151759701</v>
      </c>
      <c r="O148" s="15">
        <f t="shared" si="64"/>
        <v>71.505398031536075</v>
      </c>
      <c r="P148" s="15"/>
      <c r="Q148" s="15">
        <f t="shared" si="61"/>
        <v>100</v>
      </c>
      <c r="T148" s="2" t="str">
        <f t="shared" si="65"/>
        <v>役務一般</v>
      </c>
      <c r="U148" s="15">
        <f t="shared" ref="U148:AG148" si="94">U80/$AI80*100</f>
        <v>60.476334922584563</v>
      </c>
      <c r="V148" s="15">
        <f t="shared" si="94"/>
        <v>92.286358128813532</v>
      </c>
      <c r="W148" s="15">
        <f t="shared" si="94"/>
        <v>251.02619814720595</v>
      </c>
      <c r="X148" s="15">
        <f t="shared" si="94"/>
        <v>92.069360774661931</v>
      </c>
      <c r="Y148" s="15">
        <f t="shared" si="94"/>
        <v>89.271385949745508</v>
      </c>
      <c r="Z148" s="15">
        <f t="shared" si="94"/>
        <v>72.13582974726225</v>
      </c>
      <c r="AA148" s="15">
        <f t="shared" si="94"/>
        <v>97.327755879259541</v>
      </c>
      <c r="AB148" s="15">
        <f t="shared" si="94"/>
        <v>109.80457343839269</v>
      </c>
      <c r="AC148" s="15">
        <f t="shared" si="94"/>
        <v>48.212634845406122</v>
      </c>
      <c r="AD148" s="15">
        <f t="shared" si="94"/>
        <v>58.92345438255235</v>
      </c>
      <c r="AE148" s="15">
        <f t="shared" si="94"/>
        <v>67.439805867854474</v>
      </c>
      <c r="AF148" s="15">
        <f t="shared" si="94"/>
        <v>94.570223301679718</v>
      </c>
      <c r="AG148" s="15">
        <f t="shared" si="94"/>
        <v>125.02366684687229</v>
      </c>
      <c r="AH148" s="15"/>
      <c r="AI148" s="15">
        <f t="shared" ref="AI148" si="95">AI80/$AI80*100</f>
        <v>100</v>
      </c>
    </row>
    <row r="149" spans="1:35" ht="14.25" thickBot="1">
      <c r="A149" s="11" t="s">
        <v>99</v>
      </c>
      <c r="B149" s="2" t="str">
        <f t="shared" si="63"/>
        <v>金融・保険サービス</v>
      </c>
      <c r="C149" s="15">
        <f t="shared" si="64"/>
        <v>93.882096289966469</v>
      </c>
      <c r="D149" s="15">
        <f t="shared" si="64"/>
        <v>132.59494957951821</v>
      </c>
      <c r="E149" s="15">
        <f t="shared" si="64"/>
        <v>114.46804232065988</v>
      </c>
      <c r="F149" s="15">
        <f t="shared" si="64"/>
        <v>87.259110540077955</v>
      </c>
      <c r="G149" s="15">
        <f t="shared" si="64"/>
        <v>86.544179805488469</v>
      </c>
      <c r="H149" s="15">
        <f t="shared" si="64"/>
        <v>109.83498152814148</v>
      </c>
      <c r="I149" s="15">
        <f t="shared" si="64"/>
        <v>81.370797620401504</v>
      </c>
      <c r="J149" s="15">
        <f t="shared" si="64"/>
        <v>79.698632589628758</v>
      </c>
      <c r="K149" s="15">
        <f t="shared" si="64"/>
        <v>140.50455435434273</v>
      </c>
      <c r="L149" s="15">
        <f t="shared" si="64"/>
        <v>119.51142176789726</v>
      </c>
      <c r="M149" s="15">
        <f t="shared" si="64"/>
        <v>92.775910051092396</v>
      </c>
      <c r="N149" s="15">
        <f t="shared" si="64"/>
        <v>137.85716107821011</v>
      </c>
      <c r="O149" s="15">
        <f t="shared" si="64"/>
        <v>148.08198814223178</v>
      </c>
      <c r="P149" s="15"/>
      <c r="Q149" s="15">
        <f t="shared" si="61"/>
        <v>100</v>
      </c>
      <c r="T149" s="2" t="str">
        <f t="shared" si="65"/>
        <v>金融・保険サービス</v>
      </c>
      <c r="U149" s="15">
        <f t="shared" ref="U149:AG149" si="96">U81/$AI81*100</f>
        <v>66.950415132522892</v>
      </c>
      <c r="V149" s="15">
        <f t="shared" si="96"/>
        <v>66.27494259382685</v>
      </c>
      <c r="W149" s="15">
        <f t="shared" si="96"/>
        <v>119.20999869768747</v>
      </c>
      <c r="X149" s="15">
        <f t="shared" si="96"/>
        <v>113.22611114150331</v>
      </c>
      <c r="Y149" s="15">
        <f t="shared" si="96"/>
        <v>80.985707534896463</v>
      </c>
      <c r="Z149" s="15">
        <f t="shared" si="96"/>
        <v>94.034328721812614</v>
      </c>
      <c r="AA149" s="15">
        <f t="shared" si="96"/>
        <v>87.738068647750097</v>
      </c>
      <c r="AB149" s="15">
        <f t="shared" si="96"/>
        <v>92.779828709262674</v>
      </c>
      <c r="AC149" s="15">
        <f t="shared" si="96"/>
        <v>109.77730447597732</v>
      </c>
      <c r="AD149" s="15">
        <f t="shared" si="96"/>
        <v>152.11197811489035</v>
      </c>
      <c r="AE149" s="15">
        <f t="shared" si="96"/>
        <v>73.786856121553612</v>
      </c>
      <c r="AF149" s="15">
        <f t="shared" si="96"/>
        <v>119.81942423437158</v>
      </c>
      <c r="AG149" s="15">
        <f t="shared" si="96"/>
        <v>82.258960785801122</v>
      </c>
      <c r="AH149" s="15"/>
      <c r="AI149" s="15">
        <f t="shared" ref="AI149" si="97">AI81/$AI81*100</f>
        <v>100</v>
      </c>
    </row>
    <row r="150" spans="1:35" ht="14.25" thickBot="1">
      <c r="A150" s="11" t="s">
        <v>100</v>
      </c>
      <c r="B150" s="2" t="str">
        <f t="shared" si="63"/>
        <v>運輸・通信サービス</v>
      </c>
      <c r="C150" s="15">
        <f t="shared" ref="C150:O165" si="98">C82/$Q82*100</f>
        <v>91.420844372279049</v>
      </c>
      <c r="D150" s="15">
        <f t="shared" si="98"/>
        <v>101.65813125842701</v>
      </c>
      <c r="E150" s="15">
        <f t="shared" si="98"/>
        <v>93.654927924748065</v>
      </c>
      <c r="F150" s="15">
        <f t="shared" si="98"/>
        <v>99.862168168781309</v>
      </c>
      <c r="G150" s="15">
        <f t="shared" si="98"/>
        <v>97.599686822662662</v>
      </c>
      <c r="H150" s="15">
        <f t="shared" si="98"/>
        <v>104.25811631353479</v>
      </c>
      <c r="I150" s="15">
        <f t="shared" si="98"/>
        <v>91.735706502481506</v>
      </c>
      <c r="J150" s="15">
        <f t="shared" si="98"/>
        <v>98.483673053141814</v>
      </c>
      <c r="K150" s="15">
        <f t="shared" si="98"/>
        <v>117.09947793681192</v>
      </c>
      <c r="L150" s="15">
        <f t="shared" si="98"/>
        <v>107.84292705319794</v>
      </c>
      <c r="M150" s="15">
        <f t="shared" si="98"/>
        <v>90.483675961627156</v>
      </c>
      <c r="N150" s="15">
        <f t="shared" si="98"/>
        <v>113.22309504463209</v>
      </c>
      <c r="O150" s="15">
        <f t="shared" si="98"/>
        <v>86.694488473043805</v>
      </c>
      <c r="P150" s="15"/>
      <c r="Q150" s="15">
        <f t="shared" si="61"/>
        <v>100</v>
      </c>
      <c r="T150" s="2" t="str">
        <f t="shared" si="65"/>
        <v>運輸・通信サービス</v>
      </c>
      <c r="U150" s="15">
        <f t="shared" ref="U150:AG150" si="99">U82/$AI82*100</f>
        <v>51.883221968732485</v>
      </c>
      <c r="V150" s="15">
        <f t="shared" si="99"/>
        <v>56.278947684488479</v>
      </c>
      <c r="W150" s="15">
        <f t="shared" si="99"/>
        <v>92.949806165345237</v>
      </c>
      <c r="X150" s="15">
        <f t="shared" si="99"/>
        <v>132.81283101224835</v>
      </c>
      <c r="Y150" s="15">
        <f t="shared" si="99"/>
        <v>64.058761186249939</v>
      </c>
      <c r="Z150" s="15">
        <f t="shared" si="99"/>
        <v>105.36490467628535</v>
      </c>
      <c r="AA150" s="15">
        <f t="shared" si="99"/>
        <v>78.284478311793166</v>
      </c>
      <c r="AB150" s="15">
        <f t="shared" si="99"/>
        <v>127.16747027616597</v>
      </c>
      <c r="AC150" s="15">
        <f t="shared" si="99"/>
        <v>77.815248582432673</v>
      </c>
      <c r="AD150" s="15">
        <f t="shared" si="99"/>
        <v>112.96757726895135</v>
      </c>
      <c r="AE150" s="15">
        <f t="shared" si="99"/>
        <v>71.208922846351854</v>
      </c>
      <c r="AF150" s="15">
        <f t="shared" si="99"/>
        <v>101.94051918073153</v>
      </c>
      <c r="AG150" s="15">
        <f t="shared" si="99"/>
        <v>62.907313984089427</v>
      </c>
      <c r="AH150" s="15"/>
      <c r="AI150" s="15">
        <f t="shared" ref="AI150" si="100">AI82/$AI82*100</f>
        <v>100</v>
      </c>
    </row>
    <row r="151" spans="1:35" ht="14.25" thickBot="1">
      <c r="A151" s="11" t="s">
        <v>101</v>
      </c>
      <c r="B151" s="2" t="str">
        <f t="shared" si="63"/>
        <v>教育サービス</v>
      </c>
      <c r="C151" s="15">
        <f t="shared" si="98"/>
        <v>88.299980011175577</v>
      </c>
      <c r="D151" s="15">
        <f t="shared" si="98"/>
        <v>64.389968497562521</v>
      </c>
      <c r="E151" s="15">
        <f t="shared" si="98"/>
        <v>83.251297346495832</v>
      </c>
      <c r="F151" s="15">
        <f t="shared" si="98"/>
        <v>97.188366280390824</v>
      </c>
      <c r="G151" s="15">
        <f t="shared" si="98"/>
        <v>55.610817252155307</v>
      </c>
      <c r="H151" s="15">
        <f t="shared" si="98"/>
        <v>47.051213991769544</v>
      </c>
      <c r="I151" s="15">
        <f t="shared" si="98"/>
        <v>50.599886778327082</v>
      </c>
      <c r="J151" s="15">
        <f t="shared" si="98"/>
        <v>131.42407901990839</v>
      </c>
      <c r="K151" s="15">
        <f t="shared" si="98"/>
        <v>39.747766382756822</v>
      </c>
      <c r="L151" s="15">
        <f t="shared" si="98"/>
        <v>102.81247611431728</v>
      </c>
      <c r="M151" s="15">
        <f t="shared" si="98"/>
        <v>90.158713082367129</v>
      </c>
      <c r="N151" s="15">
        <f t="shared" si="98"/>
        <v>143.71350618958979</v>
      </c>
      <c r="O151" s="15">
        <f t="shared" si="98"/>
        <v>85.806477637843287</v>
      </c>
      <c r="P151" s="15"/>
      <c r="Q151" s="15">
        <f t="shared" si="61"/>
        <v>100</v>
      </c>
      <c r="T151" s="2" t="str">
        <f t="shared" si="65"/>
        <v>教育サービス</v>
      </c>
      <c r="U151" s="15">
        <f t="shared" ref="U151:AG151" si="101">U83/$AI83*100</f>
        <v>94.343082479231924</v>
      </c>
      <c r="V151" s="15">
        <f t="shared" si="101"/>
        <v>123.40004458367065</v>
      </c>
      <c r="W151" s="15">
        <f t="shared" si="101"/>
        <v>74.590641735169783</v>
      </c>
      <c r="X151" s="15">
        <f t="shared" si="101"/>
        <v>101.38461374715715</v>
      </c>
      <c r="Y151" s="15">
        <f t="shared" si="101"/>
        <v>79.579064046630279</v>
      </c>
      <c r="Z151" s="15">
        <f t="shared" si="101"/>
        <v>0</v>
      </c>
      <c r="AA151" s="15">
        <f t="shared" si="101"/>
        <v>107.17503470939637</v>
      </c>
      <c r="AB151" s="15">
        <f t="shared" si="101"/>
        <v>126.88528486214265</v>
      </c>
      <c r="AC151" s="15">
        <f t="shared" si="101"/>
        <v>0</v>
      </c>
      <c r="AD151" s="15">
        <f t="shared" si="101"/>
        <v>73.536471069425346</v>
      </c>
      <c r="AE151" s="15">
        <f t="shared" si="101"/>
        <v>105.20609715385298</v>
      </c>
      <c r="AF151" s="15">
        <f t="shared" si="101"/>
        <v>113.48426796201568</v>
      </c>
      <c r="AG151" s="15">
        <f t="shared" si="101"/>
        <v>55.724834366034514</v>
      </c>
      <c r="AH151" s="15"/>
      <c r="AI151" s="15">
        <f t="shared" ref="AI151" si="102">AI83/$AI83*100</f>
        <v>100</v>
      </c>
    </row>
    <row r="152" spans="1:35" ht="14.25" thickBot="1">
      <c r="A152" s="11" t="s">
        <v>102</v>
      </c>
      <c r="B152" s="2" t="str">
        <f t="shared" si="63"/>
        <v>教養・娯楽サービス</v>
      </c>
      <c r="C152" s="15">
        <f t="shared" si="98"/>
        <v>50.33473693784417</v>
      </c>
      <c r="D152" s="15">
        <f t="shared" si="98"/>
        <v>47.296755210838448</v>
      </c>
      <c r="E152" s="15">
        <f t="shared" si="98"/>
        <v>72.622067471170041</v>
      </c>
      <c r="F152" s="15">
        <f t="shared" si="98"/>
        <v>148.41952843091292</v>
      </c>
      <c r="G152" s="15">
        <f t="shared" si="98"/>
        <v>52.553177815610688</v>
      </c>
      <c r="H152" s="15">
        <f t="shared" si="98"/>
        <v>37.188244735762879</v>
      </c>
      <c r="I152" s="15">
        <f t="shared" si="98"/>
        <v>84.622949251268651</v>
      </c>
      <c r="J152" s="15">
        <f t="shared" si="98"/>
        <v>103.59677600776283</v>
      </c>
      <c r="K152" s="15">
        <f t="shared" si="98"/>
        <v>45.074786619621136</v>
      </c>
      <c r="L152" s="15">
        <f t="shared" si="98"/>
        <v>62.081171144138558</v>
      </c>
      <c r="M152" s="15">
        <f t="shared" si="98"/>
        <v>45.145747346104301</v>
      </c>
      <c r="N152" s="15">
        <f t="shared" si="98"/>
        <v>88.459192712209614</v>
      </c>
      <c r="O152" s="15">
        <f t="shared" si="98"/>
        <v>65.239461090628268</v>
      </c>
      <c r="P152" s="15"/>
      <c r="Q152" s="15">
        <f t="shared" si="61"/>
        <v>100</v>
      </c>
      <c r="T152" s="2" t="str">
        <f t="shared" si="65"/>
        <v>教養・娯楽サービス</v>
      </c>
      <c r="U152" s="15">
        <f t="shared" ref="U152:AG152" si="103">U84/$AI84*100</f>
        <v>55.756230733504786</v>
      </c>
      <c r="V152" s="15">
        <f t="shared" si="103"/>
        <v>65.597271980062573</v>
      </c>
      <c r="W152" s="15">
        <f t="shared" si="103"/>
        <v>86.066125079042052</v>
      </c>
      <c r="X152" s="15">
        <f t="shared" si="103"/>
        <v>136.16226267793618</v>
      </c>
      <c r="Y152" s="15">
        <f t="shared" si="103"/>
        <v>67.933347356879509</v>
      </c>
      <c r="Z152" s="15">
        <f t="shared" si="103"/>
        <v>102.74957212780767</v>
      </c>
      <c r="AA152" s="15">
        <f t="shared" si="103"/>
        <v>102.21508938826108</v>
      </c>
      <c r="AB152" s="15">
        <f t="shared" si="103"/>
        <v>106.65029571902423</v>
      </c>
      <c r="AC152" s="15">
        <f t="shared" si="103"/>
        <v>84.666090460225377</v>
      </c>
      <c r="AD152" s="15">
        <f t="shared" si="103"/>
        <v>100.02615670794255</v>
      </c>
      <c r="AE152" s="15">
        <f t="shared" si="103"/>
        <v>59.215439298603933</v>
      </c>
      <c r="AF152" s="15">
        <f t="shared" si="103"/>
        <v>95.386401589086333</v>
      </c>
      <c r="AG152" s="15">
        <f t="shared" si="103"/>
        <v>69.002609158691882</v>
      </c>
      <c r="AH152" s="15"/>
      <c r="AI152" s="15">
        <f t="shared" ref="AI152" si="104">AI84/$AI84*100</f>
        <v>100</v>
      </c>
    </row>
    <row r="153" spans="1:35" ht="14.25" thickBot="1">
      <c r="A153" s="11" t="s">
        <v>103</v>
      </c>
      <c r="B153" s="2" t="str">
        <f t="shared" si="63"/>
        <v>保健・福祉サービス</v>
      </c>
      <c r="C153" s="15">
        <f t="shared" si="98"/>
        <v>50.313030159838576</v>
      </c>
      <c r="D153" s="15">
        <f t="shared" si="98"/>
        <v>64.875586926014577</v>
      </c>
      <c r="E153" s="15">
        <f t="shared" si="98"/>
        <v>56.59862670631437</v>
      </c>
      <c r="F153" s="15">
        <f t="shared" si="98"/>
        <v>117.42254953809461</v>
      </c>
      <c r="G153" s="15">
        <f t="shared" si="98"/>
        <v>44.562050119568248</v>
      </c>
      <c r="H153" s="15">
        <f t="shared" si="98"/>
        <v>59.8813470552806</v>
      </c>
      <c r="I153" s="15">
        <f t="shared" si="98"/>
        <v>93.018882128435379</v>
      </c>
      <c r="J153" s="15">
        <f t="shared" si="98"/>
        <v>100.78570210740088</v>
      </c>
      <c r="K153" s="15">
        <f t="shared" si="98"/>
        <v>28.10353503376632</v>
      </c>
      <c r="L153" s="15">
        <f t="shared" si="98"/>
        <v>84.635703881857765</v>
      </c>
      <c r="M153" s="15">
        <f t="shared" si="98"/>
        <v>63.746438662998209</v>
      </c>
      <c r="N153" s="15">
        <f t="shared" si="98"/>
        <v>194.85631566652182</v>
      </c>
      <c r="O153" s="15">
        <f t="shared" si="98"/>
        <v>62.185934182504866</v>
      </c>
      <c r="P153" s="15"/>
      <c r="Q153" s="15">
        <f t="shared" si="61"/>
        <v>100</v>
      </c>
      <c r="T153" s="2" t="str">
        <f t="shared" si="65"/>
        <v>保健・福祉サービス</v>
      </c>
      <c r="U153" s="15">
        <f t="shared" ref="U153:AG153" si="105">U85/$AI85*100</f>
        <v>64.768230049022847</v>
      </c>
      <c r="V153" s="15">
        <f t="shared" si="105"/>
        <v>65.45322627977697</v>
      </c>
      <c r="W153" s="15">
        <f t="shared" si="105"/>
        <v>129.96019558397046</v>
      </c>
      <c r="X153" s="15">
        <f t="shared" si="105"/>
        <v>128.37013837217256</v>
      </c>
      <c r="Y153" s="15">
        <f t="shared" si="105"/>
        <v>60.91052303824258</v>
      </c>
      <c r="Z153" s="15">
        <f t="shared" si="105"/>
        <v>80.592198670232534</v>
      </c>
      <c r="AA153" s="15">
        <f t="shared" si="105"/>
        <v>49.53145487554351</v>
      </c>
      <c r="AB153" s="15">
        <f t="shared" si="105"/>
        <v>92.774322018848764</v>
      </c>
      <c r="AC153" s="15">
        <f t="shared" si="105"/>
        <v>152.50393801777716</v>
      </c>
      <c r="AD153" s="15">
        <f t="shared" si="105"/>
        <v>110.10227640984189</v>
      </c>
      <c r="AE153" s="15">
        <f t="shared" si="105"/>
        <v>114.78441511683303</v>
      </c>
      <c r="AF153" s="15">
        <f t="shared" si="105"/>
        <v>128.00696265354259</v>
      </c>
      <c r="AG153" s="15">
        <f t="shared" si="105"/>
        <v>108.87556600319618</v>
      </c>
      <c r="AH153" s="15"/>
      <c r="AI153" s="15">
        <f t="shared" ref="AI153" si="106">AI85/$AI85*100</f>
        <v>100</v>
      </c>
    </row>
    <row r="154" spans="1:35" ht="14.25" thickBot="1">
      <c r="A154" s="11" t="s">
        <v>104</v>
      </c>
      <c r="B154" s="2" t="str">
        <f t="shared" si="63"/>
        <v>他の役務</v>
      </c>
      <c r="C154" s="15">
        <f t="shared" si="98"/>
        <v>68.736385515876918</v>
      </c>
      <c r="D154" s="15">
        <f t="shared" si="98"/>
        <v>79.15197463024937</v>
      </c>
      <c r="E154" s="15">
        <f t="shared" si="98"/>
        <v>81.636704741606309</v>
      </c>
      <c r="F154" s="15">
        <f t="shared" si="98"/>
        <v>118.77276652621576</v>
      </c>
      <c r="G154" s="15">
        <f t="shared" si="98"/>
        <v>77.643593492487184</v>
      </c>
      <c r="H154" s="15">
        <f t="shared" si="98"/>
        <v>114.248192614576</v>
      </c>
      <c r="I154" s="15">
        <f t="shared" si="98"/>
        <v>110.57846564264115</v>
      </c>
      <c r="J154" s="15">
        <f t="shared" si="98"/>
        <v>97.699685801307865</v>
      </c>
      <c r="K154" s="15">
        <f t="shared" si="98"/>
        <v>57.908522451608505</v>
      </c>
      <c r="L154" s="15">
        <f t="shared" si="98"/>
        <v>75.785342571402296</v>
      </c>
      <c r="M154" s="15">
        <f t="shared" si="98"/>
        <v>48.475228748685566</v>
      </c>
      <c r="N154" s="15">
        <f t="shared" si="98"/>
        <v>108.28034544005804</v>
      </c>
      <c r="O154" s="15">
        <f t="shared" si="98"/>
        <v>58.599122223334923</v>
      </c>
      <c r="P154" s="15"/>
      <c r="Q154" s="15">
        <f t="shared" si="61"/>
        <v>100</v>
      </c>
      <c r="T154" s="2" t="str">
        <f t="shared" si="65"/>
        <v>他の役務</v>
      </c>
      <c r="U154" s="15">
        <f t="shared" ref="U154:AG154" si="107">U86/$AI86*100</f>
        <v>53.894673376013579</v>
      </c>
      <c r="V154" s="15">
        <f t="shared" si="107"/>
        <v>57.881938461227733</v>
      </c>
      <c r="W154" s="15">
        <f t="shared" si="107"/>
        <v>98.943821821439386</v>
      </c>
      <c r="X154" s="15">
        <f t="shared" si="107"/>
        <v>136.5036191847052</v>
      </c>
      <c r="Y154" s="15">
        <f t="shared" si="107"/>
        <v>80.904354423859203</v>
      </c>
      <c r="Z154" s="15">
        <f t="shared" si="107"/>
        <v>108.47381163130785</v>
      </c>
      <c r="AA154" s="15">
        <f t="shared" si="107"/>
        <v>74.023552245710135</v>
      </c>
      <c r="AB154" s="15">
        <f t="shared" si="107"/>
        <v>105.16441115607486</v>
      </c>
      <c r="AC154" s="15">
        <f t="shared" si="107"/>
        <v>81.561885749316005</v>
      </c>
      <c r="AD154" s="15">
        <f t="shared" si="107"/>
        <v>108.70030902981154</v>
      </c>
      <c r="AE154" s="15">
        <f t="shared" si="107"/>
        <v>67.909951687227604</v>
      </c>
      <c r="AF154" s="15">
        <f t="shared" si="107"/>
        <v>115.88698161367724</v>
      </c>
      <c r="AG154" s="15">
        <f t="shared" si="107"/>
        <v>66.904332507632461</v>
      </c>
      <c r="AH154" s="15"/>
      <c r="AI154" s="15">
        <f t="shared" ref="AI154" si="108">AI86/$AI86*100</f>
        <v>100</v>
      </c>
    </row>
    <row r="155" spans="1:35" ht="14.25" thickBot="1">
      <c r="A155" s="11" t="s">
        <v>105</v>
      </c>
      <c r="B155" s="2" t="str">
        <f t="shared" si="63"/>
        <v>内職・副業・ねずみ講</v>
      </c>
      <c r="C155" s="15">
        <f t="shared" si="98"/>
        <v>53.798493660250593</v>
      </c>
      <c r="D155" s="15">
        <f t="shared" si="98"/>
        <v>44.660119950528873</v>
      </c>
      <c r="E155" s="15">
        <f t="shared" si="98"/>
        <v>56.853774152970693</v>
      </c>
      <c r="F155" s="15">
        <f t="shared" si="98"/>
        <v>159.60799979923536</v>
      </c>
      <c r="G155" s="15">
        <f t="shared" si="98"/>
        <v>37.713871132781037</v>
      </c>
      <c r="H155" s="15">
        <f t="shared" si="98"/>
        <v>58.01629345470969</v>
      </c>
      <c r="I155" s="15">
        <f t="shared" si="98"/>
        <v>92.548087202447832</v>
      </c>
      <c r="J155" s="15">
        <f t="shared" si="98"/>
        <v>91.247676982427151</v>
      </c>
      <c r="K155" s="15">
        <f t="shared" si="98"/>
        <v>73.516214024827676</v>
      </c>
      <c r="L155" s="15">
        <f t="shared" si="98"/>
        <v>119.52833228016453</v>
      </c>
      <c r="M155" s="15">
        <f t="shared" si="98"/>
        <v>19.057681116582799</v>
      </c>
      <c r="N155" s="15">
        <f t="shared" si="98"/>
        <v>70.360931803853717</v>
      </c>
      <c r="O155" s="15">
        <f t="shared" si="98"/>
        <v>19.838119059304091</v>
      </c>
      <c r="P155" s="15"/>
      <c r="Q155" s="15">
        <f t="shared" si="61"/>
        <v>100</v>
      </c>
      <c r="T155" s="2" t="str">
        <f t="shared" si="65"/>
        <v>内職・副業・ねずみ講</v>
      </c>
      <c r="U155" s="15">
        <f t="shared" ref="U155:AG155" si="109">U87/$AI87*100</f>
        <v>44.783108771787298</v>
      </c>
      <c r="V155" s="15">
        <f t="shared" si="109"/>
        <v>39.050647020148929</v>
      </c>
      <c r="W155" s="15">
        <f t="shared" si="109"/>
        <v>153.43011749322898</v>
      </c>
      <c r="X155" s="15">
        <f t="shared" si="109"/>
        <v>117.64037460113173</v>
      </c>
      <c r="Y155" s="15">
        <f t="shared" si="109"/>
        <v>12.591624058011119</v>
      </c>
      <c r="Z155" s="15">
        <f t="shared" si="109"/>
        <v>142.44543595661912</v>
      </c>
      <c r="AA155" s="15">
        <f t="shared" si="109"/>
        <v>124.35921748980594</v>
      </c>
      <c r="AB155" s="15">
        <f t="shared" si="109"/>
        <v>104.39928501315536</v>
      </c>
      <c r="AC155" s="15">
        <f t="shared" si="109"/>
        <v>142.80704498512696</v>
      </c>
      <c r="AD155" s="15">
        <f t="shared" si="109"/>
        <v>93.084140594209302</v>
      </c>
      <c r="AE155" s="15">
        <f t="shared" si="109"/>
        <v>0</v>
      </c>
      <c r="AF155" s="15">
        <f t="shared" si="109"/>
        <v>129.28587489343556</v>
      </c>
      <c r="AG155" s="15">
        <f t="shared" si="109"/>
        <v>105.80664753044529</v>
      </c>
      <c r="AH155" s="15"/>
      <c r="AI155" s="15">
        <f t="shared" ref="AI155" si="110">AI87/$AI87*100</f>
        <v>100</v>
      </c>
    </row>
    <row r="156" spans="1:35" ht="14.25" thickBot="1">
      <c r="A156" s="11" t="s">
        <v>106</v>
      </c>
      <c r="B156" s="2" t="str">
        <f t="shared" si="63"/>
        <v>他の行政サービス</v>
      </c>
      <c r="C156" s="15">
        <f t="shared" si="98"/>
        <v>45.830439452167255</v>
      </c>
      <c r="D156" s="15">
        <f t="shared" si="98"/>
        <v>118.36391267934286</v>
      </c>
      <c r="E156" s="15">
        <f t="shared" si="98"/>
        <v>37.670270292532052</v>
      </c>
      <c r="F156" s="15">
        <f t="shared" si="98"/>
        <v>100.51802588792846</v>
      </c>
      <c r="G156" s="15">
        <f t="shared" si="98"/>
        <v>245.34184081833223</v>
      </c>
      <c r="H156" s="15">
        <f t="shared" si="98"/>
        <v>92.25728233680303</v>
      </c>
      <c r="I156" s="15">
        <f t="shared" si="98"/>
        <v>57.875687491550586</v>
      </c>
      <c r="J156" s="15">
        <f t="shared" si="98"/>
        <v>71.361490870538503</v>
      </c>
      <c r="K156" s="15">
        <f t="shared" si="98"/>
        <v>350.71558573020735</v>
      </c>
      <c r="L156" s="15">
        <f t="shared" si="98"/>
        <v>107.9962984394089</v>
      </c>
      <c r="M156" s="15">
        <f t="shared" si="98"/>
        <v>75.763624438963973</v>
      </c>
      <c r="N156" s="15">
        <f t="shared" si="98"/>
        <v>186.47946304877573</v>
      </c>
      <c r="O156" s="15">
        <f t="shared" si="98"/>
        <v>126.18599652624015</v>
      </c>
      <c r="P156" s="15"/>
      <c r="Q156" s="15">
        <f t="shared" si="61"/>
        <v>100</v>
      </c>
      <c r="T156" s="2" t="str">
        <f t="shared" si="65"/>
        <v>他の行政サービス</v>
      </c>
      <c r="U156" s="15">
        <f t="shared" ref="U156:AG156" si="111">U88/$AI88*100</f>
        <v>138.26141397818469</v>
      </c>
      <c r="V156" s="15">
        <f t="shared" si="111"/>
        <v>77.223527261811782</v>
      </c>
      <c r="W156" s="15">
        <f t="shared" si="111"/>
        <v>128.60455471580997</v>
      </c>
      <c r="X156" s="15">
        <f t="shared" si="111"/>
        <v>87.400529092376829</v>
      </c>
      <c r="Y156" s="15">
        <f t="shared" si="111"/>
        <v>79.274163418099121</v>
      </c>
      <c r="Z156" s="15">
        <f t="shared" si="111"/>
        <v>109.22635983186986</v>
      </c>
      <c r="AA156" s="15">
        <f t="shared" si="111"/>
        <v>34.219359741186587</v>
      </c>
      <c r="AB156" s="15">
        <f t="shared" si="111"/>
        <v>65.630319756280684</v>
      </c>
      <c r="AC156" s="15">
        <f t="shared" si="111"/>
        <v>138.32038686682031</v>
      </c>
      <c r="AD156" s="15">
        <f t="shared" si="111"/>
        <v>140.8744656502401</v>
      </c>
      <c r="AE156" s="15">
        <f t="shared" si="111"/>
        <v>82.633141442681463</v>
      </c>
      <c r="AF156" s="15">
        <f t="shared" si="111"/>
        <v>221.75086843152485</v>
      </c>
      <c r="AG156" s="15">
        <f t="shared" si="111"/>
        <v>89.672147255687705</v>
      </c>
      <c r="AH156" s="15"/>
      <c r="AI156" s="15">
        <f t="shared" ref="AI156" si="112">AI88/$AI88*100</f>
        <v>100</v>
      </c>
    </row>
    <row r="157" spans="1:35" ht="14.25" thickBot="1">
      <c r="A157" s="11" t="s">
        <v>107</v>
      </c>
      <c r="B157" s="2" t="str">
        <f t="shared" si="63"/>
        <v>他の相談</v>
      </c>
      <c r="C157" s="15">
        <f t="shared" si="98"/>
        <v>77.25227641634963</v>
      </c>
      <c r="D157" s="15">
        <f t="shared" si="98"/>
        <v>178.10405433878387</v>
      </c>
      <c r="E157" s="15">
        <f t="shared" si="98"/>
        <v>116.15379594432494</v>
      </c>
      <c r="F157" s="15">
        <f t="shared" si="98"/>
        <v>92.207360809225776</v>
      </c>
      <c r="G157" s="15">
        <f t="shared" si="98"/>
        <v>107.59045659425452</v>
      </c>
      <c r="H157" s="15">
        <f t="shared" si="98"/>
        <v>91.030160080811712</v>
      </c>
      <c r="I157" s="15">
        <f t="shared" si="98"/>
        <v>58.125625682479722</v>
      </c>
      <c r="J157" s="15">
        <f t="shared" si="98"/>
        <v>77.013459010829038</v>
      </c>
      <c r="K157" s="15">
        <f t="shared" si="98"/>
        <v>144.18778615268499</v>
      </c>
      <c r="L157" s="15">
        <f t="shared" si="98"/>
        <v>109.22382589446384</v>
      </c>
      <c r="M157" s="15">
        <f t="shared" si="98"/>
        <v>74.755885782581146</v>
      </c>
      <c r="N157" s="15">
        <f t="shared" si="98"/>
        <v>151.79924368130088</v>
      </c>
      <c r="O157" s="15">
        <f t="shared" si="98"/>
        <v>155.63448180987294</v>
      </c>
      <c r="P157" s="15"/>
      <c r="Q157" s="15">
        <f t="shared" si="61"/>
        <v>100</v>
      </c>
      <c r="T157" s="2" t="str">
        <f t="shared" si="65"/>
        <v>他の相談</v>
      </c>
      <c r="U157" s="15">
        <f t="shared" ref="U157:AG157" si="113">U89/$AI89*100</f>
        <v>68.294411051427574</v>
      </c>
      <c r="V157" s="15">
        <f t="shared" si="113"/>
        <v>130.82768064616243</v>
      </c>
      <c r="W157" s="15">
        <f t="shared" si="113"/>
        <v>133.50126256750633</v>
      </c>
      <c r="X157" s="15">
        <f t="shared" si="113"/>
        <v>98.529848631385619</v>
      </c>
      <c r="Y157" s="15">
        <f t="shared" si="113"/>
        <v>91.173004294189951</v>
      </c>
      <c r="Z157" s="15">
        <f t="shared" si="113"/>
        <v>120.58821333947256</v>
      </c>
      <c r="AA157" s="15">
        <f t="shared" si="113"/>
        <v>60.274757322505948</v>
      </c>
      <c r="AB157" s="15">
        <f t="shared" si="113"/>
        <v>81.002917832649217</v>
      </c>
      <c r="AC157" s="15">
        <f t="shared" si="113"/>
        <v>99.459170105160624</v>
      </c>
      <c r="AD157" s="15">
        <f t="shared" si="113"/>
        <v>160.9553402340363</v>
      </c>
      <c r="AE157" s="15">
        <f t="shared" si="113"/>
        <v>73.759404639329219</v>
      </c>
      <c r="AF157" s="15">
        <f t="shared" si="113"/>
        <v>129.11228844743687</v>
      </c>
      <c r="AG157" s="15">
        <f t="shared" si="113"/>
        <v>144.83883077355068</v>
      </c>
      <c r="AH157" s="15"/>
      <c r="AI157" s="15">
        <f t="shared" ref="AI157" si="114">AI89/$AI89*100</f>
        <v>100</v>
      </c>
    </row>
    <row r="158" spans="1:35" ht="14.25" hidden="1" thickBot="1">
      <c r="A158" s="11" t="s">
        <v>108</v>
      </c>
      <c r="B158" s="2" t="str">
        <f t="shared" si="63"/>
        <v>合計</v>
      </c>
      <c r="C158" s="15">
        <f t="shared" si="98"/>
        <v>80.970129684484135</v>
      </c>
      <c r="D158" s="15">
        <f t="shared" si="98"/>
        <v>90.171841526064753</v>
      </c>
      <c r="E158" s="15">
        <f t="shared" si="98"/>
        <v>88.180985725726686</v>
      </c>
      <c r="F158" s="15">
        <f t="shared" si="98"/>
        <v>109.38893328413788</v>
      </c>
      <c r="G158" s="15">
        <f t="shared" si="98"/>
        <v>84.667531623835629</v>
      </c>
      <c r="H158" s="15">
        <f t="shared" si="98"/>
        <v>94.107117707012875</v>
      </c>
      <c r="I158" s="15">
        <f t="shared" si="98"/>
        <v>87.363405139139743</v>
      </c>
      <c r="J158" s="15">
        <f t="shared" si="98"/>
        <v>97.439369770983788</v>
      </c>
      <c r="K158" s="15">
        <f t="shared" si="98"/>
        <v>91.516859987210253</v>
      </c>
      <c r="L158" s="15">
        <f t="shared" si="98"/>
        <v>97.571804000948035</v>
      </c>
      <c r="M158" s="15">
        <f t="shared" si="98"/>
        <v>80.171223036655732</v>
      </c>
      <c r="N158" s="15">
        <f t="shared" si="98"/>
        <v>121.6513865130392</v>
      </c>
      <c r="O158" s="15">
        <f t="shared" si="98"/>
        <v>82.051188082933606</v>
      </c>
      <c r="P158" s="15"/>
      <c r="Q158" s="15">
        <f t="shared" si="61"/>
        <v>100</v>
      </c>
      <c r="T158" s="2" t="str">
        <f t="shared" si="65"/>
        <v>合計</v>
      </c>
      <c r="U158" s="15">
        <f t="shared" ref="U158:AG158" si="115">U90/$AI90*100</f>
        <v>68.254288692979188</v>
      </c>
      <c r="V158" s="15">
        <f t="shared" si="115"/>
        <v>68.728862865447837</v>
      </c>
      <c r="W158" s="15">
        <f t="shared" si="115"/>
        <v>107.87461326292929</v>
      </c>
      <c r="X158" s="15">
        <f t="shared" si="115"/>
        <v>115.86534717154808</v>
      </c>
      <c r="Y158" s="15">
        <f t="shared" si="115"/>
        <v>79.788757048550394</v>
      </c>
      <c r="Z158" s="15">
        <f t="shared" si="115"/>
        <v>106.57696045834508</v>
      </c>
      <c r="AA158" s="15">
        <f t="shared" si="115"/>
        <v>77.943898446319864</v>
      </c>
      <c r="AB158" s="15">
        <f t="shared" si="115"/>
        <v>103.78359903050014</v>
      </c>
      <c r="AC158" s="15">
        <f t="shared" si="115"/>
        <v>95.161067618564672</v>
      </c>
      <c r="AD158" s="15">
        <f t="shared" si="115"/>
        <v>124.60818919624155</v>
      </c>
      <c r="AE158" s="15">
        <f t="shared" si="115"/>
        <v>82.394129017540607</v>
      </c>
      <c r="AF158" s="15">
        <f t="shared" si="115"/>
        <v>121.53137412660348</v>
      </c>
      <c r="AG158" s="15">
        <f t="shared" si="115"/>
        <v>83.832444491173732</v>
      </c>
      <c r="AH158" s="15"/>
      <c r="AI158" s="15">
        <f t="shared" ref="AI158:AI183" si="116">AI90/$AI90*100</f>
        <v>100</v>
      </c>
    </row>
    <row r="159" spans="1:35" ht="14.25" hidden="1" thickBot="1">
      <c r="A159" s="11" t="s">
        <v>109</v>
      </c>
      <c r="B159" s="2">
        <f t="shared" si="63"/>
        <v>0</v>
      </c>
      <c r="C159" s="15" t="e">
        <f t="shared" si="98"/>
        <v>#DIV/0!</v>
      </c>
      <c r="D159" s="15" t="e">
        <f t="shared" si="98"/>
        <v>#DIV/0!</v>
      </c>
      <c r="E159" s="15" t="e">
        <f t="shared" si="98"/>
        <v>#DIV/0!</v>
      </c>
      <c r="F159" s="15" t="e">
        <f t="shared" si="98"/>
        <v>#DIV/0!</v>
      </c>
      <c r="G159" s="15" t="e">
        <f t="shared" si="98"/>
        <v>#DIV/0!</v>
      </c>
      <c r="H159" s="15" t="e">
        <f t="shared" si="98"/>
        <v>#DIV/0!</v>
      </c>
      <c r="I159" s="15" t="e">
        <f t="shared" si="98"/>
        <v>#DIV/0!</v>
      </c>
      <c r="J159" s="15" t="e">
        <f t="shared" si="98"/>
        <v>#DIV/0!</v>
      </c>
      <c r="K159" s="15" t="e">
        <f t="shared" si="98"/>
        <v>#DIV/0!</v>
      </c>
      <c r="L159" s="15" t="e">
        <f t="shared" si="98"/>
        <v>#DIV/0!</v>
      </c>
      <c r="M159" s="15" t="e">
        <f t="shared" si="98"/>
        <v>#DIV/0!</v>
      </c>
      <c r="N159" s="15" t="e">
        <f t="shared" si="98"/>
        <v>#DIV/0!</v>
      </c>
      <c r="O159" s="15" t="e">
        <f t="shared" si="98"/>
        <v>#DIV/0!</v>
      </c>
      <c r="P159" s="15"/>
      <c r="Q159" s="15" t="e">
        <f t="shared" si="61"/>
        <v>#DIV/0!</v>
      </c>
      <c r="T159" s="2">
        <f t="shared" si="65"/>
        <v>0</v>
      </c>
      <c r="U159" s="15" t="e">
        <f t="shared" ref="U159:AG159" si="117">U91/$AI91*100</f>
        <v>#DIV/0!</v>
      </c>
      <c r="V159" s="15" t="e">
        <f t="shared" si="117"/>
        <v>#DIV/0!</v>
      </c>
      <c r="W159" s="15" t="e">
        <f t="shared" si="117"/>
        <v>#DIV/0!</v>
      </c>
      <c r="X159" s="15" t="e">
        <f t="shared" si="117"/>
        <v>#DIV/0!</v>
      </c>
      <c r="Y159" s="15" t="e">
        <f t="shared" si="117"/>
        <v>#DIV/0!</v>
      </c>
      <c r="Z159" s="15" t="e">
        <f t="shared" si="117"/>
        <v>#DIV/0!</v>
      </c>
      <c r="AA159" s="15" t="e">
        <f t="shared" si="117"/>
        <v>#DIV/0!</v>
      </c>
      <c r="AB159" s="15" t="e">
        <f t="shared" si="117"/>
        <v>#DIV/0!</v>
      </c>
      <c r="AC159" s="15" t="e">
        <f t="shared" si="117"/>
        <v>#DIV/0!</v>
      </c>
      <c r="AD159" s="15" t="e">
        <f t="shared" si="117"/>
        <v>#DIV/0!</v>
      </c>
      <c r="AE159" s="15" t="e">
        <f t="shared" si="117"/>
        <v>#DIV/0!</v>
      </c>
      <c r="AF159" s="15" t="e">
        <f t="shared" si="117"/>
        <v>#DIV/0!</v>
      </c>
      <c r="AG159" s="15" t="e">
        <f t="shared" si="117"/>
        <v>#DIV/0!</v>
      </c>
      <c r="AH159" s="15"/>
      <c r="AI159" s="15" t="e">
        <f t="shared" si="116"/>
        <v>#DIV/0!</v>
      </c>
    </row>
    <row r="160" spans="1:35" ht="14.25" hidden="1" thickBot="1">
      <c r="A160" s="11" t="s">
        <v>110</v>
      </c>
      <c r="B160" s="2">
        <f t="shared" si="63"/>
        <v>0</v>
      </c>
      <c r="C160" s="15" t="e">
        <f t="shared" si="98"/>
        <v>#DIV/0!</v>
      </c>
      <c r="D160" s="15" t="e">
        <f t="shared" si="98"/>
        <v>#DIV/0!</v>
      </c>
      <c r="E160" s="15" t="e">
        <f t="shared" si="98"/>
        <v>#DIV/0!</v>
      </c>
      <c r="F160" s="15" t="e">
        <f t="shared" si="98"/>
        <v>#DIV/0!</v>
      </c>
      <c r="G160" s="15" t="e">
        <f t="shared" si="98"/>
        <v>#DIV/0!</v>
      </c>
      <c r="H160" s="15" t="e">
        <f t="shared" si="98"/>
        <v>#DIV/0!</v>
      </c>
      <c r="I160" s="15" t="e">
        <f t="shared" si="98"/>
        <v>#DIV/0!</v>
      </c>
      <c r="J160" s="15" t="e">
        <f t="shared" si="98"/>
        <v>#DIV/0!</v>
      </c>
      <c r="K160" s="15" t="e">
        <f t="shared" si="98"/>
        <v>#DIV/0!</v>
      </c>
      <c r="L160" s="15" t="e">
        <f t="shared" si="98"/>
        <v>#DIV/0!</v>
      </c>
      <c r="M160" s="15" t="e">
        <f t="shared" si="98"/>
        <v>#DIV/0!</v>
      </c>
      <c r="N160" s="15" t="e">
        <f t="shared" si="98"/>
        <v>#DIV/0!</v>
      </c>
      <c r="O160" s="15" t="e">
        <f t="shared" si="98"/>
        <v>#DIV/0!</v>
      </c>
      <c r="P160" s="15"/>
      <c r="Q160" s="15" t="e">
        <f t="shared" si="61"/>
        <v>#DIV/0!</v>
      </c>
      <c r="T160" s="2">
        <f t="shared" si="65"/>
        <v>0</v>
      </c>
      <c r="U160" s="15" t="e">
        <f t="shared" ref="U160:AG160" si="118">U92/$AI92*100</f>
        <v>#DIV/0!</v>
      </c>
      <c r="V160" s="15" t="e">
        <f t="shared" si="118"/>
        <v>#DIV/0!</v>
      </c>
      <c r="W160" s="15" t="e">
        <f t="shared" si="118"/>
        <v>#DIV/0!</v>
      </c>
      <c r="X160" s="15" t="e">
        <f t="shared" si="118"/>
        <v>#DIV/0!</v>
      </c>
      <c r="Y160" s="15" t="e">
        <f t="shared" si="118"/>
        <v>#DIV/0!</v>
      </c>
      <c r="Z160" s="15" t="e">
        <f t="shared" si="118"/>
        <v>#DIV/0!</v>
      </c>
      <c r="AA160" s="15" t="e">
        <f t="shared" si="118"/>
        <v>#DIV/0!</v>
      </c>
      <c r="AB160" s="15" t="e">
        <f t="shared" si="118"/>
        <v>#DIV/0!</v>
      </c>
      <c r="AC160" s="15" t="e">
        <f t="shared" si="118"/>
        <v>#DIV/0!</v>
      </c>
      <c r="AD160" s="15" t="e">
        <f t="shared" si="118"/>
        <v>#DIV/0!</v>
      </c>
      <c r="AE160" s="15" t="e">
        <f t="shared" si="118"/>
        <v>#DIV/0!</v>
      </c>
      <c r="AF160" s="15" t="e">
        <f t="shared" si="118"/>
        <v>#DIV/0!</v>
      </c>
      <c r="AG160" s="15" t="e">
        <f t="shared" si="118"/>
        <v>#DIV/0!</v>
      </c>
      <c r="AH160" s="15"/>
      <c r="AI160" s="15" t="e">
        <f t="shared" si="116"/>
        <v>#DIV/0!</v>
      </c>
    </row>
    <row r="161" spans="1:35" ht="14.25" hidden="1" thickBot="1">
      <c r="A161" s="11" t="s">
        <v>111</v>
      </c>
      <c r="B161" s="2">
        <f t="shared" si="63"/>
        <v>0</v>
      </c>
      <c r="C161" s="15" t="e">
        <f t="shared" si="98"/>
        <v>#DIV/0!</v>
      </c>
      <c r="D161" s="15" t="e">
        <f t="shared" si="98"/>
        <v>#DIV/0!</v>
      </c>
      <c r="E161" s="15" t="e">
        <f t="shared" si="98"/>
        <v>#DIV/0!</v>
      </c>
      <c r="F161" s="15" t="e">
        <f t="shared" si="98"/>
        <v>#DIV/0!</v>
      </c>
      <c r="G161" s="15" t="e">
        <f t="shared" si="98"/>
        <v>#DIV/0!</v>
      </c>
      <c r="H161" s="15" t="e">
        <f t="shared" si="98"/>
        <v>#DIV/0!</v>
      </c>
      <c r="I161" s="15" t="e">
        <f t="shared" si="98"/>
        <v>#DIV/0!</v>
      </c>
      <c r="J161" s="15" t="e">
        <f t="shared" si="98"/>
        <v>#DIV/0!</v>
      </c>
      <c r="K161" s="15" t="e">
        <f t="shared" si="98"/>
        <v>#DIV/0!</v>
      </c>
      <c r="L161" s="15" t="e">
        <f t="shared" si="98"/>
        <v>#DIV/0!</v>
      </c>
      <c r="M161" s="15" t="e">
        <f t="shared" si="98"/>
        <v>#DIV/0!</v>
      </c>
      <c r="N161" s="15" t="e">
        <f t="shared" si="98"/>
        <v>#DIV/0!</v>
      </c>
      <c r="O161" s="15" t="e">
        <f t="shared" si="98"/>
        <v>#DIV/0!</v>
      </c>
      <c r="P161" s="15"/>
      <c r="Q161" s="15" t="e">
        <f t="shared" si="61"/>
        <v>#DIV/0!</v>
      </c>
      <c r="T161" s="2">
        <f t="shared" si="65"/>
        <v>0</v>
      </c>
      <c r="U161" s="15" t="e">
        <f t="shared" ref="U161:AG161" si="119">U93/$AI93*100</f>
        <v>#DIV/0!</v>
      </c>
      <c r="V161" s="15" t="e">
        <f t="shared" si="119"/>
        <v>#DIV/0!</v>
      </c>
      <c r="W161" s="15" t="e">
        <f t="shared" si="119"/>
        <v>#DIV/0!</v>
      </c>
      <c r="X161" s="15" t="e">
        <f t="shared" si="119"/>
        <v>#DIV/0!</v>
      </c>
      <c r="Y161" s="15" t="e">
        <f t="shared" si="119"/>
        <v>#DIV/0!</v>
      </c>
      <c r="Z161" s="15" t="e">
        <f t="shared" si="119"/>
        <v>#DIV/0!</v>
      </c>
      <c r="AA161" s="15" t="e">
        <f t="shared" si="119"/>
        <v>#DIV/0!</v>
      </c>
      <c r="AB161" s="15" t="e">
        <f t="shared" si="119"/>
        <v>#DIV/0!</v>
      </c>
      <c r="AC161" s="15" t="e">
        <f t="shared" si="119"/>
        <v>#DIV/0!</v>
      </c>
      <c r="AD161" s="15" t="e">
        <f t="shared" si="119"/>
        <v>#DIV/0!</v>
      </c>
      <c r="AE161" s="15" t="e">
        <f t="shared" si="119"/>
        <v>#DIV/0!</v>
      </c>
      <c r="AF161" s="15" t="e">
        <f t="shared" si="119"/>
        <v>#DIV/0!</v>
      </c>
      <c r="AG161" s="15" t="e">
        <f t="shared" si="119"/>
        <v>#DIV/0!</v>
      </c>
      <c r="AH161" s="15"/>
      <c r="AI161" s="15" t="e">
        <f t="shared" si="116"/>
        <v>#DIV/0!</v>
      </c>
    </row>
    <row r="162" spans="1:35" ht="14.25" hidden="1" thickBot="1">
      <c r="A162" s="11" t="s">
        <v>112</v>
      </c>
      <c r="B162" s="2">
        <f t="shared" si="63"/>
        <v>0</v>
      </c>
      <c r="C162" s="15" t="e">
        <f t="shared" si="98"/>
        <v>#DIV/0!</v>
      </c>
      <c r="D162" s="15" t="e">
        <f t="shared" si="98"/>
        <v>#DIV/0!</v>
      </c>
      <c r="E162" s="15" t="e">
        <f t="shared" si="98"/>
        <v>#DIV/0!</v>
      </c>
      <c r="F162" s="15" t="e">
        <f t="shared" si="98"/>
        <v>#DIV/0!</v>
      </c>
      <c r="G162" s="15" t="e">
        <f t="shared" si="98"/>
        <v>#DIV/0!</v>
      </c>
      <c r="H162" s="15" t="e">
        <f t="shared" si="98"/>
        <v>#DIV/0!</v>
      </c>
      <c r="I162" s="15" t="e">
        <f t="shared" si="98"/>
        <v>#DIV/0!</v>
      </c>
      <c r="J162" s="15" t="e">
        <f t="shared" si="98"/>
        <v>#DIV/0!</v>
      </c>
      <c r="K162" s="15" t="e">
        <f t="shared" si="98"/>
        <v>#DIV/0!</v>
      </c>
      <c r="L162" s="15" t="e">
        <f t="shared" si="98"/>
        <v>#DIV/0!</v>
      </c>
      <c r="M162" s="15" t="e">
        <f t="shared" si="98"/>
        <v>#DIV/0!</v>
      </c>
      <c r="N162" s="15" t="e">
        <f t="shared" si="98"/>
        <v>#DIV/0!</v>
      </c>
      <c r="O162" s="15" t="e">
        <f t="shared" si="98"/>
        <v>#DIV/0!</v>
      </c>
      <c r="P162" s="15"/>
      <c r="Q162" s="15" t="e">
        <f t="shared" si="61"/>
        <v>#DIV/0!</v>
      </c>
      <c r="T162" s="2">
        <f t="shared" si="65"/>
        <v>0</v>
      </c>
      <c r="U162" s="15" t="e">
        <f t="shared" ref="U162:AG162" si="120">U94/$AI94*100</f>
        <v>#DIV/0!</v>
      </c>
      <c r="V162" s="15" t="e">
        <f t="shared" si="120"/>
        <v>#DIV/0!</v>
      </c>
      <c r="W162" s="15" t="e">
        <f t="shared" si="120"/>
        <v>#DIV/0!</v>
      </c>
      <c r="X162" s="15" t="e">
        <f t="shared" si="120"/>
        <v>#DIV/0!</v>
      </c>
      <c r="Y162" s="15" t="e">
        <f t="shared" si="120"/>
        <v>#DIV/0!</v>
      </c>
      <c r="Z162" s="15" t="e">
        <f t="shared" si="120"/>
        <v>#DIV/0!</v>
      </c>
      <c r="AA162" s="15" t="e">
        <f t="shared" si="120"/>
        <v>#DIV/0!</v>
      </c>
      <c r="AB162" s="15" t="e">
        <f t="shared" si="120"/>
        <v>#DIV/0!</v>
      </c>
      <c r="AC162" s="15" t="e">
        <f t="shared" si="120"/>
        <v>#DIV/0!</v>
      </c>
      <c r="AD162" s="15" t="e">
        <f t="shared" si="120"/>
        <v>#DIV/0!</v>
      </c>
      <c r="AE162" s="15" t="e">
        <f t="shared" si="120"/>
        <v>#DIV/0!</v>
      </c>
      <c r="AF162" s="15" t="e">
        <f t="shared" si="120"/>
        <v>#DIV/0!</v>
      </c>
      <c r="AG162" s="15" t="e">
        <f t="shared" si="120"/>
        <v>#DIV/0!</v>
      </c>
      <c r="AH162" s="15"/>
      <c r="AI162" s="15" t="e">
        <f t="shared" si="116"/>
        <v>#DIV/0!</v>
      </c>
    </row>
    <row r="163" spans="1:35" ht="14.25" hidden="1" thickBot="1">
      <c r="A163" s="11" t="s">
        <v>113</v>
      </c>
      <c r="B163" s="2">
        <f t="shared" si="63"/>
        <v>0</v>
      </c>
      <c r="C163" s="15" t="e">
        <f t="shared" si="98"/>
        <v>#DIV/0!</v>
      </c>
      <c r="D163" s="15" t="e">
        <f t="shared" si="98"/>
        <v>#DIV/0!</v>
      </c>
      <c r="E163" s="15" t="e">
        <f t="shared" si="98"/>
        <v>#DIV/0!</v>
      </c>
      <c r="F163" s="15" t="e">
        <f t="shared" si="98"/>
        <v>#DIV/0!</v>
      </c>
      <c r="G163" s="15" t="e">
        <f t="shared" si="98"/>
        <v>#DIV/0!</v>
      </c>
      <c r="H163" s="15" t="e">
        <f t="shared" si="98"/>
        <v>#DIV/0!</v>
      </c>
      <c r="I163" s="15" t="e">
        <f t="shared" si="98"/>
        <v>#DIV/0!</v>
      </c>
      <c r="J163" s="15" t="e">
        <f t="shared" si="98"/>
        <v>#DIV/0!</v>
      </c>
      <c r="K163" s="15" t="e">
        <f t="shared" si="98"/>
        <v>#DIV/0!</v>
      </c>
      <c r="L163" s="15" t="e">
        <f t="shared" si="98"/>
        <v>#DIV/0!</v>
      </c>
      <c r="M163" s="15" t="e">
        <f t="shared" si="98"/>
        <v>#DIV/0!</v>
      </c>
      <c r="N163" s="15" t="e">
        <f t="shared" si="98"/>
        <v>#DIV/0!</v>
      </c>
      <c r="O163" s="15" t="e">
        <f t="shared" si="98"/>
        <v>#DIV/0!</v>
      </c>
      <c r="P163" s="15"/>
      <c r="Q163" s="15" t="e">
        <f t="shared" si="61"/>
        <v>#DIV/0!</v>
      </c>
      <c r="T163" s="2">
        <f t="shared" si="65"/>
        <v>0</v>
      </c>
      <c r="U163" s="15" t="e">
        <f t="shared" ref="U163:AG163" si="121">U95/$AI95*100</f>
        <v>#DIV/0!</v>
      </c>
      <c r="V163" s="15" t="e">
        <f t="shared" si="121"/>
        <v>#DIV/0!</v>
      </c>
      <c r="W163" s="15" t="e">
        <f t="shared" si="121"/>
        <v>#DIV/0!</v>
      </c>
      <c r="X163" s="15" t="e">
        <f t="shared" si="121"/>
        <v>#DIV/0!</v>
      </c>
      <c r="Y163" s="15" t="e">
        <f t="shared" si="121"/>
        <v>#DIV/0!</v>
      </c>
      <c r="Z163" s="15" t="e">
        <f t="shared" si="121"/>
        <v>#DIV/0!</v>
      </c>
      <c r="AA163" s="15" t="e">
        <f t="shared" si="121"/>
        <v>#DIV/0!</v>
      </c>
      <c r="AB163" s="15" t="e">
        <f t="shared" si="121"/>
        <v>#DIV/0!</v>
      </c>
      <c r="AC163" s="15" t="e">
        <f t="shared" si="121"/>
        <v>#DIV/0!</v>
      </c>
      <c r="AD163" s="15" t="e">
        <f t="shared" si="121"/>
        <v>#DIV/0!</v>
      </c>
      <c r="AE163" s="15" t="e">
        <f t="shared" si="121"/>
        <v>#DIV/0!</v>
      </c>
      <c r="AF163" s="15" t="e">
        <f t="shared" si="121"/>
        <v>#DIV/0!</v>
      </c>
      <c r="AG163" s="15" t="e">
        <f t="shared" si="121"/>
        <v>#DIV/0!</v>
      </c>
      <c r="AH163" s="15"/>
      <c r="AI163" s="15" t="e">
        <f t="shared" si="116"/>
        <v>#DIV/0!</v>
      </c>
    </row>
    <row r="164" spans="1:35" ht="14.25" hidden="1" thickBot="1">
      <c r="A164" s="11" t="s">
        <v>114</v>
      </c>
      <c r="B164" s="2">
        <f t="shared" si="63"/>
        <v>0</v>
      </c>
      <c r="C164" s="15" t="e">
        <f t="shared" si="98"/>
        <v>#DIV/0!</v>
      </c>
      <c r="D164" s="15" t="e">
        <f t="shared" si="98"/>
        <v>#DIV/0!</v>
      </c>
      <c r="E164" s="15" t="e">
        <f t="shared" si="98"/>
        <v>#DIV/0!</v>
      </c>
      <c r="F164" s="15" t="e">
        <f t="shared" si="98"/>
        <v>#DIV/0!</v>
      </c>
      <c r="G164" s="15" t="e">
        <f t="shared" si="98"/>
        <v>#DIV/0!</v>
      </c>
      <c r="H164" s="15" t="e">
        <f t="shared" si="98"/>
        <v>#DIV/0!</v>
      </c>
      <c r="I164" s="15" t="e">
        <f t="shared" si="98"/>
        <v>#DIV/0!</v>
      </c>
      <c r="J164" s="15" t="e">
        <f t="shared" si="98"/>
        <v>#DIV/0!</v>
      </c>
      <c r="K164" s="15" t="e">
        <f t="shared" si="98"/>
        <v>#DIV/0!</v>
      </c>
      <c r="L164" s="15" t="e">
        <f t="shared" si="98"/>
        <v>#DIV/0!</v>
      </c>
      <c r="M164" s="15" t="e">
        <f t="shared" si="98"/>
        <v>#DIV/0!</v>
      </c>
      <c r="N164" s="15" t="e">
        <f t="shared" si="98"/>
        <v>#DIV/0!</v>
      </c>
      <c r="O164" s="15" t="e">
        <f t="shared" si="98"/>
        <v>#DIV/0!</v>
      </c>
      <c r="P164" s="15"/>
      <c r="Q164" s="15" t="e">
        <f t="shared" si="61"/>
        <v>#DIV/0!</v>
      </c>
      <c r="T164" s="2">
        <f t="shared" si="65"/>
        <v>0</v>
      </c>
      <c r="U164" s="15" t="e">
        <f t="shared" ref="U164:AG164" si="122">U96/$AI96*100</f>
        <v>#DIV/0!</v>
      </c>
      <c r="V164" s="15" t="e">
        <f t="shared" si="122"/>
        <v>#DIV/0!</v>
      </c>
      <c r="W164" s="15" t="e">
        <f t="shared" si="122"/>
        <v>#DIV/0!</v>
      </c>
      <c r="X164" s="15" t="e">
        <f t="shared" si="122"/>
        <v>#DIV/0!</v>
      </c>
      <c r="Y164" s="15" t="e">
        <f t="shared" si="122"/>
        <v>#DIV/0!</v>
      </c>
      <c r="Z164" s="15" t="e">
        <f t="shared" si="122"/>
        <v>#DIV/0!</v>
      </c>
      <c r="AA164" s="15" t="e">
        <f t="shared" si="122"/>
        <v>#DIV/0!</v>
      </c>
      <c r="AB164" s="15" t="e">
        <f t="shared" si="122"/>
        <v>#DIV/0!</v>
      </c>
      <c r="AC164" s="15" t="e">
        <f t="shared" si="122"/>
        <v>#DIV/0!</v>
      </c>
      <c r="AD164" s="15" t="e">
        <f t="shared" si="122"/>
        <v>#DIV/0!</v>
      </c>
      <c r="AE164" s="15" t="e">
        <f t="shared" si="122"/>
        <v>#DIV/0!</v>
      </c>
      <c r="AF164" s="15" t="e">
        <f t="shared" si="122"/>
        <v>#DIV/0!</v>
      </c>
      <c r="AG164" s="15" t="e">
        <f t="shared" si="122"/>
        <v>#DIV/0!</v>
      </c>
      <c r="AH164" s="15"/>
      <c r="AI164" s="15" t="e">
        <f t="shared" si="116"/>
        <v>#DIV/0!</v>
      </c>
    </row>
    <row r="165" spans="1:35" ht="14.25" hidden="1" thickBot="1">
      <c r="A165" s="11" t="s">
        <v>115</v>
      </c>
      <c r="B165" s="2">
        <f t="shared" si="63"/>
        <v>0</v>
      </c>
      <c r="C165" s="15" t="e">
        <f t="shared" si="98"/>
        <v>#DIV/0!</v>
      </c>
      <c r="D165" s="15" t="e">
        <f t="shared" si="98"/>
        <v>#DIV/0!</v>
      </c>
      <c r="E165" s="15" t="e">
        <f t="shared" si="98"/>
        <v>#DIV/0!</v>
      </c>
      <c r="F165" s="15" t="e">
        <f t="shared" si="98"/>
        <v>#DIV/0!</v>
      </c>
      <c r="G165" s="15" t="e">
        <f t="shared" si="98"/>
        <v>#DIV/0!</v>
      </c>
      <c r="H165" s="15" t="e">
        <f t="shared" si="98"/>
        <v>#DIV/0!</v>
      </c>
      <c r="I165" s="15" t="e">
        <f t="shared" si="98"/>
        <v>#DIV/0!</v>
      </c>
      <c r="J165" s="15" t="e">
        <f t="shared" si="98"/>
        <v>#DIV/0!</v>
      </c>
      <c r="K165" s="15" t="e">
        <f t="shared" si="98"/>
        <v>#DIV/0!</v>
      </c>
      <c r="L165" s="15" t="e">
        <f t="shared" si="98"/>
        <v>#DIV/0!</v>
      </c>
      <c r="M165" s="15" t="e">
        <f t="shared" si="98"/>
        <v>#DIV/0!</v>
      </c>
      <c r="N165" s="15" t="e">
        <f t="shared" si="98"/>
        <v>#DIV/0!</v>
      </c>
      <c r="O165" s="15" t="e">
        <f t="shared" si="98"/>
        <v>#DIV/0!</v>
      </c>
      <c r="P165" s="15"/>
      <c r="Q165" s="15" t="e">
        <f t="shared" si="61"/>
        <v>#DIV/0!</v>
      </c>
      <c r="T165" s="2">
        <f t="shared" si="65"/>
        <v>0</v>
      </c>
      <c r="U165" s="15" t="e">
        <f t="shared" ref="U165:AG165" si="123">U97/$AI97*100</f>
        <v>#DIV/0!</v>
      </c>
      <c r="V165" s="15" t="e">
        <f t="shared" si="123"/>
        <v>#DIV/0!</v>
      </c>
      <c r="W165" s="15" t="e">
        <f t="shared" si="123"/>
        <v>#DIV/0!</v>
      </c>
      <c r="X165" s="15" t="e">
        <f t="shared" si="123"/>
        <v>#DIV/0!</v>
      </c>
      <c r="Y165" s="15" t="e">
        <f t="shared" si="123"/>
        <v>#DIV/0!</v>
      </c>
      <c r="Z165" s="15" t="e">
        <f t="shared" si="123"/>
        <v>#DIV/0!</v>
      </c>
      <c r="AA165" s="15" t="e">
        <f t="shared" si="123"/>
        <v>#DIV/0!</v>
      </c>
      <c r="AB165" s="15" t="e">
        <f t="shared" si="123"/>
        <v>#DIV/0!</v>
      </c>
      <c r="AC165" s="15" t="e">
        <f t="shared" si="123"/>
        <v>#DIV/0!</v>
      </c>
      <c r="AD165" s="15" t="e">
        <f t="shared" si="123"/>
        <v>#DIV/0!</v>
      </c>
      <c r="AE165" s="15" t="e">
        <f t="shared" si="123"/>
        <v>#DIV/0!</v>
      </c>
      <c r="AF165" s="15" t="e">
        <f t="shared" si="123"/>
        <v>#DIV/0!</v>
      </c>
      <c r="AG165" s="15" t="e">
        <f t="shared" si="123"/>
        <v>#DIV/0!</v>
      </c>
      <c r="AH165" s="15"/>
      <c r="AI165" s="15" t="e">
        <f t="shared" si="116"/>
        <v>#DIV/0!</v>
      </c>
    </row>
    <row r="166" spans="1:35" ht="14.25" hidden="1" thickBot="1">
      <c r="A166" s="11" t="s">
        <v>116</v>
      </c>
      <c r="B166" s="2">
        <f t="shared" si="63"/>
        <v>0</v>
      </c>
      <c r="C166" s="15" t="e">
        <f t="shared" ref="C166:O178" si="124">C98/$Q98*100</f>
        <v>#DIV/0!</v>
      </c>
      <c r="D166" s="15" t="e">
        <f t="shared" si="124"/>
        <v>#DIV/0!</v>
      </c>
      <c r="E166" s="15" t="e">
        <f t="shared" si="124"/>
        <v>#DIV/0!</v>
      </c>
      <c r="F166" s="15" t="e">
        <f t="shared" si="124"/>
        <v>#DIV/0!</v>
      </c>
      <c r="G166" s="15" t="e">
        <f t="shared" si="124"/>
        <v>#DIV/0!</v>
      </c>
      <c r="H166" s="15" t="e">
        <f t="shared" si="124"/>
        <v>#DIV/0!</v>
      </c>
      <c r="I166" s="15" t="e">
        <f t="shared" si="124"/>
        <v>#DIV/0!</v>
      </c>
      <c r="J166" s="15" t="e">
        <f t="shared" si="124"/>
        <v>#DIV/0!</v>
      </c>
      <c r="K166" s="15" t="e">
        <f t="shared" si="124"/>
        <v>#DIV/0!</v>
      </c>
      <c r="L166" s="15" t="e">
        <f t="shared" si="124"/>
        <v>#DIV/0!</v>
      </c>
      <c r="M166" s="15" t="e">
        <f t="shared" si="124"/>
        <v>#DIV/0!</v>
      </c>
      <c r="N166" s="15" t="e">
        <f t="shared" si="124"/>
        <v>#DIV/0!</v>
      </c>
      <c r="O166" s="15" t="e">
        <f t="shared" si="124"/>
        <v>#DIV/0!</v>
      </c>
      <c r="P166" s="15"/>
      <c r="Q166" s="15" t="e">
        <f t="shared" si="61"/>
        <v>#DIV/0!</v>
      </c>
      <c r="T166" s="2">
        <f t="shared" si="65"/>
        <v>0</v>
      </c>
      <c r="U166" s="15" t="e">
        <f t="shared" ref="U166:AG166" si="125">U98/$AI98*100</f>
        <v>#DIV/0!</v>
      </c>
      <c r="V166" s="15" t="e">
        <f t="shared" si="125"/>
        <v>#DIV/0!</v>
      </c>
      <c r="W166" s="15" t="e">
        <f t="shared" si="125"/>
        <v>#DIV/0!</v>
      </c>
      <c r="X166" s="15" t="e">
        <f t="shared" si="125"/>
        <v>#DIV/0!</v>
      </c>
      <c r="Y166" s="15" t="e">
        <f t="shared" si="125"/>
        <v>#DIV/0!</v>
      </c>
      <c r="Z166" s="15" t="e">
        <f t="shared" si="125"/>
        <v>#DIV/0!</v>
      </c>
      <c r="AA166" s="15" t="e">
        <f t="shared" si="125"/>
        <v>#DIV/0!</v>
      </c>
      <c r="AB166" s="15" t="e">
        <f t="shared" si="125"/>
        <v>#DIV/0!</v>
      </c>
      <c r="AC166" s="15" t="e">
        <f t="shared" si="125"/>
        <v>#DIV/0!</v>
      </c>
      <c r="AD166" s="15" t="e">
        <f t="shared" si="125"/>
        <v>#DIV/0!</v>
      </c>
      <c r="AE166" s="15" t="e">
        <f t="shared" si="125"/>
        <v>#DIV/0!</v>
      </c>
      <c r="AF166" s="15" t="e">
        <f t="shared" si="125"/>
        <v>#DIV/0!</v>
      </c>
      <c r="AG166" s="15" t="e">
        <f t="shared" si="125"/>
        <v>#DIV/0!</v>
      </c>
      <c r="AH166" s="15"/>
      <c r="AI166" s="15" t="e">
        <f t="shared" si="116"/>
        <v>#DIV/0!</v>
      </c>
    </row>
    <row r="167" spans="1:35" ht="14.25" hidden="1" thickBot="1">
      <c r="A167" s="11" t="s">
        <v>117</v>
      </c>
      <c r="B167" s="2">
        <f t="shared" si="63"/>
        <v>0</v>
      </c>
      <c r="C167" s="15" t="e">
        <f t="shared" si="124"/>
        <v>#DIV/0!</v>
      </c>
      <c r="D167" s="15" t="e">
        <f t="shared" si="124"/>
        <v>#DIV/0!</v>
      </c>
      <c r="E167" s="15" t="e">
        <f t="shared" si="124"/>
        <v>#DIV/0!</v>
      </c>
      <c r="F167" s="15" t="e">
        <f t="shared" si="124"/>
        <v>#DIV/0!</v>
      </c>
      <c r="G167" s="15" t="e">
        <f t="shared" si="124"/>
        <v>#DIV/0!</v>
      </c>
      <c r="H167" s="15" t="e">
        <f t="shared" si="124"/>
        <v>#DIV/0!</v>
      </c>
      <c r="I167" s="15" t="e">
        <f t="shared" si="124"/>
        <v>#DIV/0!</v>
      </c>
      <c r="J167" s="15" t="e">
        <f t="shared" si="124"/>
        <v>#DIV/0!</v>
      </c>
      <c r="K167" s="15" t="e">
        <f t="shared" si="124"/>
        <v>#DIV/0!</v>
      </c>
      <c r="L167" s="15" t="e">
        <f t="shared" si="124"/>
        <v>#DIV/0!</v>
      </c>
      <c r="M167" s="15" t="e">
        <f t="shared" si="124"/>
        <v>#DIV/0!</v>
      </c>
      <c r="N167" s="15" t="e">
        <f t="shared" si="124"/>
        <v>#DIV/0!</v>
      </c>
      <c r="O167" s="15" t="e">
        <f t="shared" si="124"/>
        <v>#DIV/0!</v>
      </c>
      <c r="P167" s="15"/>
      <c r="Q167" s="15" t="e">
        <f t="shared" si="61"/>
        <v>#DIV/0!</v>
      </c>
      <c r="T167" s="2">
        <f t="shared" si="65"/>
        <v>0</v>
      </c>
      <c r="U167" s="15" t="e">
        <f t="shared" ref="U167:AG167" si="126">U99/$AI99*100</f>
        <v>#DIV/0!</v>
      </c>
      <c r="V167" s="15" t="e">
        <f t="shared" si="126"/>
        <v>#DIV/0!</v>
      </c>
      <c r="W167" s="15" t="e">
        <f t="shared" si="126"/>
        <v>#DIV/0!</v>
      </c>
      <c r="X167" s="15" t="e">
        <f t="shared" si="126"/>
        <v>#DIV/0!</v>
      </c>
      <c r="Y167" s="15" t="e">
        <f t="shared" si="126"/>
        <v>#DIV/0!</v>
      </c>
      <c r="Z167" s="15" t="e">
        <f t="shared" si="126"/>
        <v>#DIV/0!</v>
      </c>
      <c r="AA167" s="15" t="e">
        <f t="shared" si="126"/>
        <v>#DIV/0!</v>
      </c>
      <c r="AB167" s="15" t="e">
        <f t="shared" si="126"/>
        <v>#DIV/0!</v>
      </c>
      <c r="AC167" s="15" t="e">
        <f t="shared" si="126"/>
        <v>#DIV/0!</v>
      </c>
      <c r="AD167" s="15" t="e">
        <f t="shared" si="126"/>
        <v>#DIV/0!</v>
      </c>
      <c r="AE167" s="15" t="e">
        <f t="shared" si="126"/>
        <v>#DIV/0!</v>
      </c>
      <c r="AF167" s="15" t="e">
        <f t="shared" si="126"/>
        <v>#DIV/0!</v>
      </c>
      <c r="AG167" s="15" t="e">
        <f t="shared" si="126"/>
        <v>#DIV/0!</v>
      </c>
      <c r="AH167" s="15"/>
      <c r="AI167" s="15" t="e">
        <f t="shared" si="116"/>
        <v>#DIV/0!</v>
      </c>
    </row>
    <row r="168" spans="1:35" ht="14.25" hidden="1" thickBot="1">
      <c r="A168" s="11" t="s">
        <v>118</v>
      </c>
      <c r="B168" s="2">
        <f t="shared" si="63"/>
        <v>0</v>
      </c>
      <c r="C168" s="15" t="e">
        <f t="shared" si="124"/>
        <v>#DIV/0!</v>
      </c>
      <c r="D168" s="15" t="e">
        <f t="shared" si="124"/>
        <v>#DIV/0!</v>
      </c>
      <c r="E168" s="15" t="e">
        <f t="shared" si="124"/>
        <v>#DIV/0!</v>
      </c>
      <c r="F168" s="15" t="e">
        <f t="shared" si="124"/>
        <v>#DIV/0!</v>
      </c>
      <c r="G168" s="15" t="e">
        <f t="shared" si="124"/>
        <v>#DIV/0!</v>
      </c>
      <c r="H168" s="15" t="e">
        <f t="shared" si="124"/>
        <v>#DIV/0!</v>
      </c>
      <c r="I168" s="15" t="e">
        <f t="shared" si="124"/>
        <v>#DIV/0!</v>
      </c>
      <c r="J168" s="15" t="e">
        <f t="shared" si="124"/>
        <v>#DIV/0!</v>
      </c>
      <c r="K168" s="15" t="e">
        <f t="shared" si="124"/>
        <v>#DIV/0!</v>
      </c>
      <c r="L168" s="15" t="e">
        <f t="shared" si="124"/>
        <v>#DIV/0!</v>
      </c>
      <c r="M168" s="15" t="e">
        <f t="shared" si="124"/>
        <v>#DIV/0!</v>
      </c>
      <c r="N168" s="15" t="e">
        <f t="shared" si="124"/>
        <v>#DIV/0!</v>
      </c>
      <c r="O168" s="15" t="e">
        <f t="shared" si="124"/>
        <v>#DIV/0!</v>
      </c>
      <c r="P168" s="15"/>
      <c r="Q168" s="15" t="e">
        <f t="shared" si="61"/>
        <v>#DIV/0!</v>
      </c>
      <c r="T168" s="2">
        <f t="shared" si="65"/>
        <v>0</v>
      </c>
      <c r="U168" s="15" t="e">
        <f t="shared" ref="U168:AG168" si="127">U100/$AI100*100</f>
        <v>#DIV/0!</v>
      </c>
      <c r="V168" s="15" t="e">
        <f t="shared" si="127"/>
        <v>#DIV/0!</v>
      </c>
      <c r="W168" s="15" t="e">
        <f t="shared" si="127"/>
        <v>#DIV/0!</v>
      </c>
      <c r="X168" s="15" t="e">
        <f t="shared" si="127"/>
        <v>#DIV/0!</v>
      </c>
      <c r="Y168" s="15" t="e">
        <f t="shared" si="127"/>
        <v>#DIV/0!</v>
      </c>
      <c r="Z168" s="15" t="e">
        <f t="shared" si="127"/>
        <v>#DIV/0!</v>
      </c>
      <c r="AA168" s="15" t="e">
        <f t="shared" si="127"/>
        <v>#DIV/0!</v>
      </c>
      <c r="AB168" s="15" t="e">
        <f t="shared" si="127"/>
        <v>#DIV/0!</v>
      </c>
      <c r="AC168" s="15" t="e">
        <f t="shared" si="127"/>
        <v>#DIV/0!</v>
      </c>
      <c r="AD168" s="15" t="e">
        <f t="shared" si="127"/>
        <v>#DIV/0!</v>
      </c>
      <c r="AE168" s="15" t="e">
        <f t="shared" si="127"/>
        <v>#DIV/0!</v>
      </c>
      <c r="AF168" s="15" t="e">
        <f t="shared" si="127"/>
        <v>#DIV/0!</v>
      </c>
      <c r="AG168" s="15" t="e">
        <f t="shared" si="127"/>
        <v>#DIV/0!</v>
      </c>
      <c r="AH168" s="15"/>
      <c r="AI168" s="15" t="e">
        <f t="shared" si="116"/>
        <v>#DIV/0!</v>
      </c>
    </row>
    <row r="169" spans="1:35" ht="14.25" hidden="1" thickBot="1">
      <c r="A169" s="11" t="s">
        <v>119</v>
      </c>
      <c r="B169" s="2">
        <f t="shared" si="63"/>
        <v>0</v>
      </c>
      <c r="C169" s="15" t="e">
        <f t="shared" si="124"/>
        <v>#DIV/0!</v>
      </c>
      <c r="D169" s="15" t="e">
        <f t="shared" si="124"/>
        <v>#DIV/0!</v>
      </c>
      <c r="E169" s="15" t="e">
        <f t="shared" si="124"/>
        <v>#DIV/0!</v>
      </c>
      <c r="F169" s="15" t="e">
        <f t="shared" si="124"/>
        <v>#DIV/0!</v>
      </c>
      <c r="G169" s="15" t="e">
        <f t="shared" si="124"/>
        <v>#DIV/0!</v>
      </c>
      <c r="H169" s="15" t="e">
        <f t="shared" si="124"/>
        <v>#DIV/0!</v>
      </c>
      <c r="I169" s="15" t="e">
        <f t="shared" si="124"/>
        <v>#DIV/0!</v>
      </c>
      <c r="J169" s="15" t="e">
        <f t="shared" si="124"/>
        <v>#DIV/0!</v>
      </c>
      <c r="K169" s="15" t="e">
        <f t="shared" si="124"/>
        <v>#DIV/0!</v>
      </c>
      <c r="L169" s="15" t="e">
        <f t="shared" si="124"/>
        <v>#DIV/0!</v>
      </c>
      <c r="M169" s="15" t="e">
        <f t="shared" si="124"/>
        <v>#DIV/0!</v>
      </c>
      <c r="N169" s="15" t="e">
        <f t="shared" si="124"/>
        <v>#DIV/0!</v>
      </c>
      <c r="O169" s="15" t="e">
        <f t="shared" si="124"/>
        <v>#DIV/0!</v>
      </c>
      <c r="P169" s="15"/>
      <c r="Q169" s="15" t="e">
        <f t="shared" si="61"/>
        <v>#DIV/0!</v>
      </c>
      <c r="T169" s="2">
        <f t="shared" si="65"/>
        <v>0</v>
      </c>
      <c r="U169" s="15" t="e">
        <f t="shared" ref="U169:AG169" si="128">U101/$AI101*100</f>
        <v>#DIV/0!</v>
      </c>
      <c r="V169" s="15" t="e">
        <f t="shared" si="128"/>
        <v>#DIV/0!</v>
      </c>
      <c r="W169" s="15" t="e">
        <f t="shared" si="128"/>
        <v>#DIV/0!</v>
      </c>
      <c r="X169" s="15" t="e">
        <f t="shared" si="128"/>
        <v>#DIV/0!</v>
      </c>
      <c r="Y169" s="15" t="e">
        <f t="shared" si="128"/>
        <v>#DIV/0!</v>
      </c>
      <c r="Z169" s="15" t="e">
        <f t="shared" si="128"/>
        <v>#DIV/0!</v>
      </c>
      <c r="AA169" s="15" t="e">
        <f t="shared" si="128"/>
        <v>#DIV/0!</v>
      </c>
      <c r="AB169" s="15" t="e">
        <f t="shared" si="128"/>
        <v>#DIV/0!</v>
      </c>
      <c r="AC169" s="15" t="e">
        <f t="shared" si="128"/>
        <v>#DIV/0!</v>
      </c>
      <c r="AD169" s="15" t="e">
        <f t="shared" si="128"/>
        <v>#DIV/0!</v>
      </c>
      <c r="AE169" s="15" t="e">
        <f t="shared" si="128"/>
        <v>#DIV/0!</v>
      </c>
      <c r="AF169" s="15" t="e">
        <f t="shared" si="128"/>
        <v>#DIV/0!</v>
      </c>
      <c r="AG169" s="15" t="e">
        <f t="shared" si="128"/>
        <v>#DIV/0!</v>
      </c>
      <c r="AH169" s="15"/>
      <c r="AI169" s="15" t="e">
        <f t="shared" si="116"/>
        <v>#DIV/0!</v>
      </c>
    </row>
    <row r="170" spans="1:35" ht="14.25" hidden="1" thickBot="1">
      <c r="A170" s="11" t="s">
        <v>120</v>
      </c>
      <c r="B170" s="2">
        <f t="shared" si="63"/>
        <v>0</v>
      </c>
      <c r="C170" s="15" t="e">
        <f t="shared" si="124"/>
        <v>#DIV/0!</v>
      </c>
      <c r="D170" s="15" t="e">
        <f t="shared" si="124"/>
        <v>#DIV/0!</v>
      </c>
      <c r="E170" s="15" t="e">
        <f t="shared" si="124"/>
        <v>#DIV/0!</v>
      </c>
      <c r="F170" s="15" t="e">
        <f t="shared" si="124"/>
        <v>#DIV/0!</v>
      </c>
      <c r="G170" s="15" t="e">
        <f t="shared" si="124"/>
        <v>#DIV/0!</v>
      </c>
      <c r="H170" s="15" t="e">
        <f t="shared" si="124"/>
        <v>#DIV/0!</v>
      </c>
      <c r="I170" s="15" t="e">
        <f t="shared" si="124"/>
        <v>#DIV/0!</v>
      </c>
      <c r="J170" s="15" t="e">
        <f t="shared" si="124"/>
        <v>#DIV/0!</v>
      </c>
      <c r="K170" s="15" t="e">
        <f t="shared" si="124"/>
        <v>#DIV/0!</v>
      </c>
      <c r="L170" s="15" t="e">
        <f t="shared" si="124"/>
        <v>#DIV/0!</v>
      </c>
      <c r="M170" s="15" t="e">
        <f t="shared" si="124"/>
        <v>#DIV/0!</v>
      </c>
      <c r="N170" s="15" t="e">
        <f t="shared" si="124"/>
        <v>#DIV/0!</v>
      </c>
      <c r="O170" s="15" t="e">
        <f t="shared" si="124"/>
        <v>#DIV/0!</v>
      </c>
      <c r="P170" s="15"/>
      <c r="Q170" s="15" t="e">
        <f t="shared" si="61"/>
        <v>#DIV/0!</v>
      </c>
      <c r="T170" s="2">
        <f t="shared" si="65"/>
        <v>0</v>
      </c>
      <c r="U170" s="15" t="e">
        <f t="shared" ref="U170:AG170" si="129">U102/$AI102*100</f>
        <v>#DIV/0!</v>
      </c>
      <c r="V170" s="15" t="e">
        <f t="shared" si="129"/>
        <v>#DIV/0!</v>
      </c>
      <c r="W170" s="15" t="e">
        <f t="shared" si="129"/>
        <v>#DIV/0!</v>
      </c>
      <c r="X170" s="15" t="e">
        <f t="shared" si="129"/>
        <v>#DIV/0!</v>
      </c>
      <c r="Y170" s="15" t="e">
        <f t="shared" si="129"/>
        <v>#DIV/0!</v>
      </c>
      <c r="Z170" s="15" t="e">
        <f t="shared" si="129"/>
        <v>#DIV/0!</v>
      </c>
      <c r="AA170" s="15" t="e">
        <f t="shared" si="129"/>
        <v>#DIV/0!</v>
      </c>
      <c r="AB170" s="15" t="e">
        <f t="shared" si="129"/>
        <v>#DIV/0!</v>
      </c>
      <c r="AC170" s="15" t="e">
        <f t="shared" si="129"/>
        <v>#DIV/0!</v>
      </c>
      <c r="AD170" s="15" t="e">
        <f t="shared" si="129"/>
        <v>#DIV/0!</v>
      </c>
      <c r="AE170" s="15" t="e">
        <f t="shared" si="129"/>
        <v>#DIV/0!</v>
      </c>
      <c r="AF170" s="15" t="e">
        <f t="shared" si="129"/>
        <v>#DIV/0!</v>
      </c>
      <c r="AG170" s="15" t="e">
        <f t="shared" si="129"/>
        <v>#DIV/0!</v>
      </c>
      <c r="AH170" s="15"/>
      <c r="AI170" s="15" t="e">
        <f t="shared" si="116"/>
        <v>#DIV/0!</v>
      </c>
    </row>
    <row r="171" spans="1:35" ht="14.25" hidden="1" thickBot="1">
      <c r="A171" s="11" t="s">
        <v>121</v>
      </c>
      <c r="B171" s="2">
        <f t="shared" si="63"/>
        <v>0</v>
      </c>
      <c r="C171" s="15" t="e">
        <f t="shared" si="124"/>
        <v>#DIV/0!</v>
      </c>
      <c r="D171" s="15" t="e">
        <f t="shared" si="124"/>
        <v>#DIV/0!</v>
      </c>
      <c r="E171" s="15" t="e">
        <f t="shared" si="124"/>
        <v>#DIV/0!</v>
      </c>
      <c r="F171" s="15" t="e">
        <f t="shared" si="124"/>
        <v>#DIV/0!</v>
      </c>
      <c r="G171" s="15" t="e">
        <f t="shared" si="124"/>
        <v>#DIV/0!</v>
      </c>
      <c r="H171" s="15" t="e">
        <f t="shared" si="124"/>
        <v>#DIV/0!</v>
      </c>
      <c r="I171" s="15" t="e">
        <f t="shared" si="124"/>
        <v>#DIV/0!</v>
      </c>
      <c r="J171" s="15" t="e">
        <f t="shared" si="124"/>
        <v>#DIV/0!</v>
      </c>
      <c r="K171" s="15" t="e">
        <f t="shared" si="124"/>
        <v>#DIV/0!</v>
      </c>
      <c r="L171" s="15" t="e">
        <f t="shared" si="124"/>
        <v>#DIV/0!</v>
      </c>
      <c r="M171" s="15" t="e">
        <f t="shared" si="124"/>
        <v>#DIV/0!</v>
      </c>
      <c r="N171" s="15" t="e">
        <f t="shared" si="124"/>
        <v>#DIV/0!</v>
      </c>
      <c r="O171" s="15" t="e">
        <f t="shared" si="124"/>
        <v>#DIV/0!</v>
      </c>
      <c r="P171" s="15"/>
      <c r="Q171" s="15" t="e">
        <f t="shared" si="61"/>
        <v>#DIV/0!</v>
      </c>
      <c r="T171" s="2">
        <f t="shared" si="65"/>
        <v>0</v>
      </c>
      <c r="U171" s="15" t="e">
        <f t="shared" ref="U171:AG171" si="130">U103/$AI103*100</f>
        <v>#DIV/0!</v>
      </c>
      <c r="V171" s="15" t="e">
        <f t="shared" si="130"/>
        <v>#DIV/0!</v>
      </c>
      <c r="W171" s="15" t="e">
        <f t="shared" si="130"/>
        <v>#DIV/0!</v>
      </c>
      <c r="X171" s="15" t="e">
        <f t="shared" si="130"/>
        <v>#DIV/0!</v>
      </c>
      <c r="Y171" s="15" t="e">
        <f t="shared" si="130"/>
        <v>#DIV/0!</v>
      </c>
      <c r="Z171" s="15" t="e">
        <f t="shared" si="130"/>
        <v>#DIV/0!</v>
      </c>
      <c r="AA171" s="15" t="e">
        <f t="shared" si="130"/>
        <v>#DIV/0!</v>
      </c>
      <c r="AB171" s="15" t="e">
        <f t="shared" si="130"/>
        <v>#DIV/0!</v>
      </c>
      <c r="AC171" s="15" t="e">
        <f t="shared" si="130"/>
        <v>#DIV/0!</v>
      </c>
      <c r="AD171" s="15" t="e">
        <f t="shared" si="130"/>
        <v>#DIV/0!</v>
      </c>
      <c r="AE171" s="15" t="e">
        <f t="shared" si="130"/>
        <v>#DIV/0!</v>
      </c>
      <c r="AF171" s="15" t="e">
        <f t="shared" si="130"/>
        <v>#DIV/0!</v>
      </c>
      <c r="AG171" s="15" t="e">
        <f t="shared" si="130"/>
        <v>#DIV/0!</v>
      </c>
      <c r="AH171" s="15"/>
      <c r="AI171" s="15" t="e">
        <f t="shared" si="116"/>
        <v>#DIV/0!</v>
      </c>
    </row>
    <row r="172" spans="1:35" ht="14.25" hidden="1" thickBot="1">
      <c r="A172" s="11" t="s">
        <v>122</v>
      </c>
      <c r="B172" s="2">
        <f t="shared" si="63"/>
        <v>0</v>
      </c>
      <c r="C172" s="15" t="e">
        <f t="shared" si="124"/>
        <v>#DIV/0!</v>
      </c>
      <c r="D172" s="15" t="e">
        <f t="shared" si="124"/>
        <v>#DIV/0!</v>
      </c>
      <c r="E172" s="15" t="e">
        <f t="shared" si="124"/>
        <v>#DIV/0!</v>
      </c>
      <c r="F172" s="15" t="e">
        <f t="shared" si="124"/>
        <v>#DIV/0!</v>
      </c>
      <c r="G172" s="15" t="e">
        <f t="shared" si="124"/>
        <v>#DIV/0!</v>
      </c>
      <c r="H172" s="15" t="e">
        <f t="shared" si="124"/>
        <v>#DIV/0!</v>
      </c>
      <c r="I172" s="15" t="e">
        <f t="shared" si="124"/>
        <v>#DIV/0!</v>
      </c>
      <c r="J172" s="15" t="e">
        <f t="shared" si="124"/>
        <v>#DIV/0!</v>
      </c>
      <c r="K172" s="15" t="e">
        <f t="shared" si="124"/>
        <v>#DIV/0!</v>
      </c>
      <c r="L172" s="15" t="e">
        <f t="shared" si="124"/>
        <v>#DIV/0!</v>
      </c>
      <c r="M172" s="15" t="e">
        <f t="shared" si="124"/>
        <v>#DIV/0!</v>
      </c>
      <c r="N172" s="15" t="e">
        <f t="shared" si="124"/>
        <v>#DIV/0!</v>
      </c>
      <c r="O172" s="15" t="e">
        <f t="shared" si="124"/>
        <v>#DIV/0!</v>
      </c>
      <c r="P172" s="15"/>
      <c r="Q172" s="15" t="e">
        <f t="shared" si="61"/>
        <v>#DIV/0!</v>
      </c>
      <c r="T172" s="2">
        <f t="shared" si="65"/>
        <v>0</v>
      </c>
      <c r="U172" s="15" t="e">
        <f t="shared" ref="U172:AG172" si="131">U104/$AI104*100</f>
        <v>#DIV/0!</v>
      </c>
      <c r="V172" s="15" t="e">
        <f t="shared" si="131"/>
        <v>#DIV/0!</v>
      </c>
      <c r="W172" s="15" t="e">
        <f t="shared" si="131"/>
        <v>#DIV/0!</v>
      </c>
      <c r="X172" s="15" t="e">
        <f t="shared" si="131"/>
        <v>#DIV/0!</v>
      </c>
      <c r="Y172" s="15" t="e">
        <f t="shared" si="131"/>
        <v>#DIV/0!</v>
      </c>
      <c r="Z172" s="15" t="e">
        <f t="shared" si="131"/>
        <v>#DIV/0!</v>
      </c>
      <c r="AA172" s="15" t="e">
        <f t="shared" si="131"/>
        <v>#DIV/0!</v>
      </c>
      <c r="AB172" s="15" t="e">
        <f t="shared" si="131"/>
        <v>#DIV/0!</v>
      </c>
      <c r="AC172" s="15" t="e">
        <f t="shared" si="131"/>
        <v>#DIV/0!</v>
      </c>
      <c r="AD172" s="15" t="e">
        <f t="shared" si="131"/>
        <v>#DIV/0!</v>
      </c>
      <c r="AE172" s="15" t="e">
        <f t="shared" si="131"/>
        <v>#DIV/0!</v>
      </c>
      <c r="AF172" s="15" t="e">
        <f t="shared" si="131"/>
        <v>#DIV/0!</v>
      </c>
      <c r="AG172" s="15" t="e">
        <f t="shared" si="131"/>
        <v>#DIV/0!</v>
      </c>
      <c r="AH172" s="15"/>
      <c r="AI172" s="15" t="e">
        <f t="shared" si="116"/>
        <v>#DIV/0!</v>
      </c>
    </row>
    <row r="173" spans="1:35" ht="14.25" hidden="1" thickBot="1">
      <c r="A173" s="11" t="s">
        <v>123</v>
      </c>
      <c r="B173" s="2">
        <f t="shared" si="63"/>
        <v>0</v>
      </c>
      <c r="C173" s="15" t="e">
        <f t="shared" si="124"/>
        <v>#DIV/0!</v>
      </c>
      <c r="D173" s="15" t="e">
        <f t="shared" si="124"/>
        <v>#DIV/0!</v>
      </c>
      <c r="E173" s="15" t="e">
        <f t="shared" si="124"/>
        <v>#DIV/0!</v>
      </c>
      <c r="F173" s="15" t="e">
        <f t="shared" si="124"/>
        <v>#DIV/0!</v>
      </c>
      <c r="G173" s="15" t="e">
        <f t="shared" si="124"/>
        <v>#DIV/0!</v>
      </c>
      <c r="H173" s="15" t="e">
        <f t="shared" si="124"/>
        <v>#DIV/0!</v>
      </c>
      <c r="I173" s="15" t="e">
        <f t="shared" si="124"/>
        <v>#DIV/0!</v>
      </c>
      <c r="J173" s="15" t="e">
        <f t="shared" si="124"/>
        <v>#DIV/0!</v>
      </c>
      <c r="K173" s="15" t="e">
        <f t="shared" si="124"/>
        <v>#DIV/0!</v>
      </c>
      <c r="L173" s="15" t="e">
        <f t="shared" si="124"/>
        <v>#DIV/0!</v>
      </c>
      <c r="M173" s="15" t="e">
        <f t="shared" si="124"/>
        <v>#DIV/0!</v>
      </c>
      <c r="N173" s="15" t="e">
        <f t="shared" si="124"/>
        <v>#DIV/0!</v>
      </c>
      <c r="O173" s="15" t="e">
        <f t="shared" si="124"/>
        <v>#DIV/0!</v>
      </c>
      <c r="P173" s="15"/>
      <c r="Q173" s="15" t="e">
        <f t="shared" si="61"/>
        <v>#DIV/0!</v>
      </c>
      <c r="T173" s="2">
        <f t="shared" si="65"/>
        <v>0</v>
      </c>
      <c r="U173" s="15" t="e">
        <f t="shared" ref="U173:AG173" si="132">U105/$AI105*100</f>
        <v>#DIV/0!</v>
      </c>
      <c r="V173" s="15" t="e">
        <f t="shared" si="132"/>
        <v>#DIV/0!</v>
      </c>
      <c r="W173" s="15" t="e">
        <f t="shared" si="132"/>
        <v>#DIV/0!</v>
      </c>
      <c r="X173" s="15" t="e">
        <f t="shared" si="132"/>
        <v>#DIV/0!</v>
      </c>
      <c r="Y173" s="15" t="e">
        <f t="shared" si="132"/>
        <v>#DIV/0!</v>
      </c>
      <c r="Z173" s="15" t="e">
        <f t="shared" si="132"/>
        <v>#DIV/0!</v>
      </c>
      <c r="AA173" s="15" t="e">
        <f t="shared" si="132"/>
        <v>#DIV/0!</v>
      </c>
      <c r="AB173" s="15" t="e">
        <f t="shared" si="132"/>
        <v>#DIV/0!</v>
      </c>
      <c r="AC173" s="15" t="e">
        <f t="shared" si="132"/>
        <v>#DIV/0!</v>
      </c>
      <c r="AD173" s="15" t="e">
        <f t="shared" si="132"/>
        <v>#DIV/0!</v>
      </c>
      <c r="AE173" s="15" t="e">
        <f t="shared" si="132"/>
        <v>#DIV/0!</v>
      </c>
      <c r="AF173" s="15" t="e">
        <f t="shared" si="132"/>
        <v>#DIV/0!</v>
      </c>
      <c r="AG173" s="15" t="e">
        <f t="shared" si="132"/>
        <v>#DIV/0!</v>
      </c>
      <c r="AH173" s="15"/>
      <c r="AI173" s="15" t="e">
        <f t="shared" si="116"/>
        <v>#DIV/0!</v>
      </c>
    </row>
    <row r="174" spans="1:35" ht="14.25" hidden="1" thickBot="1">
      <c r="A174" s="11" t="s">
        <v>124</v>
      </c>
      <c r="B174" s="2">
        <f t="shared" si="63"/>
        <v>0</v>
      </c>
      <c r="C174" s="15" t="e">
        <f t="shared" si="124"/>
        <v>#DIV/0!</v>
      </c>
      <c r="D174" s="15" t="e">
        <f t="shared" si="124"/>
        <v>#DIV/0!</v>
      </c>
      <c r="E174" s="15" t="e">
        <f t="shared" si="124"/>
        <v>#DIV/0!</v>
      </c>
      <c r="F174" s="15" t="e">
        <f t="shared" si="124"/>
        <v>#DIV/0!</v>
      </c>
      <c r="G174" s="15" t="e">
        <f t="shared" si="124"/>
        <v>#DIV/0!</v>
      </c>
      <c r="H174" s="15" t="e">
        <f t="shared" si="124"/>
        <v>#DIV/0!</v>
      </c>
      <c r="I174" s="15" t="e">
        <f t="shared" si="124"/>
        <v>#DIV/0!</v>
      </c>
      <c r="J174" s="15" t="e">
        <f t="shared" si="124"/>
        <v>#DIV/0!</v>
      </c>
      <c r="K174" s="15" t="e">
        <f t="shared" si="124"/>
        <v>#DIV/0!</v>
      </c>
      <c r="L174" s="15" t="e">
        <f t="shared" si="124"/>
        <v>#DIV/0!</v>
      </c>
      <c r="M174" s="15" t="e">
        <f t="shared" si="124"/>
        <v>#DIV/0!</v>
      </c>
      <c r="N174" s="15" t="e">
        <f t="shared" si="124"/>
        <v>#DIV/0!</v>
      </c>
      <c r="O174" s="15" t="e">
        <f t="shared" si="124"/>
        <v>#DIV/0!</v>
      </c>
      <c r="P174" s="15"/>
      <c r="Q174" s="15" t="e">
        <f t="shared" si="61"/>
        <v>#DIV/0!</v>
      </c>
      <c r="T174" s="2">
        <f t="shared" si="65"/>
        <v>0</v>
      </c>
      <c r="U174" s="15" t="e">
        <f t="shared" ref="U174:AG174" si="133">U106/$AI106*100</f>
        <v>#DIV/0!</v>
      </c>
      <c r="V174" s="15" t="e">
        <f t="shared" si="133"/>
        <v>#DIV/0!</v>
      </c>
      <c r="W174" s="15" t="e">
        <f t="shared" si="133"/>
        <v>#DIV/0!</v>
      </c>
      <c r="X174" s="15" t="e">
        <f t="shared" si="133"/>
        <v>#DIV/0!</v>
      </c>
      <c r="Y174" s="15" t="e">
        <f t="shared" si="133"/>
        <v>#DIV/0!</v>
      </c>
      <c r="Z174" s="15" t="e">
        <f t="shared" si="133"/>
        <v>#DIV/0!</v>
      </c>
      <c r="AA174" s="15" t="e">
        <f t="shared" si="133"/>
        <v>#DIV/0!</v>
      </c>
      <c r="AB174" s="15" t="e">
        <f t="shared" si="133"/>
        <v>#DIV/0!</v>
      </c>
      <c r="AC174" s="15" t="e">
        <f t="shared" si="133"/>
        <v>#DIV/0!</v>
      </c>
      <c r="AD174" s="15" t="e">
        <f t="shared" si="133"/>
        <v>#DIV/0!</v>
      </c>
      <c r="AE174" s="15" t="e">
        <f t="shared" si="133"/>
        <v>#DIV/0!</v>
      </c>
      <c r="AF174" s="15" t="e">
        <f t="shared" si="133"/>
        <v>#DIV/0!</v>
      </c>
      <c r="AG174" s="15" t="e">
        <f t="shared" si="133"/>
        <v>#DIV/0!</v>
      </c>
      <c r="AH174" s="15"/>
      <c r="AI174" s="15" t="e">
        <f t="shared" si="116"/>
        <v>#DIV/0!</v>
      </c>
    </row>
    <row r="175" spans="1:35" ht="14.25" hidden="1" thickBot="1">
      <c r="A175" s="11" t="s">
        <v>125</v>
      </c>
      <c r="B175" s="2">
        <f t="shared" si="63"/>
        <v>0</v>
      </c>
      <c r="C175" s="15" t="e">
        <f t="shared" si="124"/>
        <v>#DIV/0!</v>
      </c>
      <c r="D175" s="15" t="e">
        <f t="shared" si="124"/>
        <v>#DIV/0!</v>
      </c>
      <c r="E175" s="15" t="e">
        <f t="shared" si="124"/>
        <v>#DIV/0!</v>
      </c>
      <c r="F175" s="15" t="e">
        <f t="shared" si="124"/>
        <v>#DIV/0!</v>
      </c>
      <c r="G175" s="15" t="e">
        <f t="shared" si="124"/>
        <v>#DIV/0!</v>
      </c>
      <c r="H175" s="15" t="e">
        <f t="shared" si="124"/>
        <v>#DIV/0!</v>
      </c>
      <c r="I175" s="15" t="e">
        <f t="shared" si="124"/>
        <v>#DIV/0!</v>
      </c>
      <c r="J175" s="15" t="e">
        <f t="shared" si="124"/>
        <v>#DIV/0!</v>
      </c>
      <c r="K175" s="15" t="e">
        <f t="shared" si="124"/>
        <v>#DIV/0!</v>
      </c>
      <c r="L175" s="15" t="e">
        <f t="shared" si="124"/>
        <v>#DIV/0!</v>
      </c>
      <c r="M175" s="15" t="e">
        <f t="shared" si="124"/>
        <v>#DIV/0!</v>
      </c>
      <c r="N175" s="15" t="e">
        <f t="shared" si="124"/>
        <v>#DIV/0!</v>
      </c>
      <c r="O175" s="15" t="e">
        <f t="shared" si="124"/>
        <v>#DIV/0!</v>
      </c>
      <c r="P175" s="15"/>
      <c r="Q175" s="15" t="e">
        <f t="shared" si="61"/>
        <v>#DIV/0!</v>
      </c>
      <c r="T175" s="2">
        <f t="shared" si="65"/>
        <v>0</v>
      </c>
      <c r="U175" s="15" t="e">
        <f t="shared" ref="U175:AG175" si="134">U107/$AI107*100</f>
        <v>#DIV/0!</v>
      </c>
      <c r="V175" s="15" t="e">
        <f t="shared" si="134"/>
        <v>#DIV/0!</v>
      </c>
      <c r="W175" s="15" t="e">
        <f t="shared" si="134"/>
        <v>#DIV/0!</v>
      </c>
      <c r="X175" s="15" t="e">
        <f t="shared" si="134"/>
        <v>#DIV/0!</v>
      </c>
      <c r="Y175" s="15" t="e">
        <f t="shared" si="134"/>
        <v>#DIV/0!</v>
      </c>
      <c r="Z175" s="15" t="e">
        <f t="shared" si="134"/>
        <v>#DIV/0!</v>
      </c>
      <c r="AA175" s="15" t="e">
        <f t="shared" si="134"/>
        <v>#DIV/0!</v>
      </c>
      <c r="AB175" s="15" t="e">
        <f t="shared" si="134"/>
        <v>#DIV/0!</v>
      </c>
      <c r="AC175" s="15" t="e">
        <f t="shared" si="134"/>
        <v>#DIV/0!</v>
      </c>
      <c r="AD175" s="15" t="e">
        <f t="shared" si="134"/>
        <v>#DIV/0!</v>
      </c>
      <c r="AE175" s="15" t="e">
        <f t="shared" si="134"/>
        <v>#DIV/0!</v>
      </c>
      <c r="AF175" s="15" t="e">
        <f t="shared" si="134"/>
        <v>#DIV/0!</v>
      </c>
      <c r="AG175" s="15" t="e">
        <f t="shared" si="134"/>
        <v>#DIV/0!</v>
      </c>
      <c r="AH175" s="15"/>
      <c r="AI175" s="15" t="e">
        <f t="shared" si="116"/>
        <v>#DIV/0!</v>
      </c>
    </row>
    <row r="176" spans="1:35" ht="14.25" hidden="1" thickBot="1">
      <c r="A176" s="11" t="s">
        <v>126</v>
      </c>
      <c r="B176" s="2">
        <f t="shared" si="63"/>
        <v>0</v>
      </c>
      <c r="C176" s="15" t="e">
        <f t="shared" si="124"/>
        <v>#DIV/0!</v>
      </c>
      <c r="D176" s="15" t="e">
        <f t="shared" si="124"/>
        <v>#DIV/0!</v>
      </c>
      <c r="E176" s="15" t="e">
        <f t="shared" si="124"/>
        <v>#DIV/0!</v>
      </c>
      <c r="F176" s="15" t="e">
        <f t="shared" si="124"/>
        <v>#DIV/0!</v>
      </c>
      <c r="G176" s="15" t="e">
        <f t="shared" si="124"/>
        <v>#DIV/0!</v>
      </c>
      <c r="H176" s="15" t="e">
        <f t="shared" si="124"/>
        <v>#DIV/0!</v>
      </c>
      <c r="I176" s="15" t="e">
        <f t="shared" si="124"/>
        <v>#DIV/0!</v>
      </c>
      <c r="J176" s="15" t="e">
        <f t="shared" si="124"/>
        <v>#DIV/0!</v>
      </c>
      <c r="K176" s="15" t="e">
        <f t="shared" si="124"/>
        <v>#DIV/0!</v>
      </c>
      <c r="L176" s="15" t="e">
        <f t="shared" si="124"/>
        <v>#DIV/0!</v>
      </c>
      <c r="M176" s="15" t="e">
        <f t="shared" si="124"/>
        <v>#DIV/0!</v>
      </c>
      <c r="N176" s="15" t="e">
        <f t="shared" si="124"/>
        <v>#DIV/0!</v>
      </c>
      <c r="O176" s="15" t="e">
        <f t="shared" si="124"/>
        <v>#DIV/0!</v>
      </c>
      <c r="P176" s="15"/>
      <c r="Q176" s="15" t="e">
        <f t="shared" si="61"/>
        <v>#DIV/0!</v>
      </c>
      <c r="T176" s="2">
        <f t="shared" si="65"/>
        <v>0</v>
      </c>
      <c r="U176" s="15" t="e">
        <f t="shared" ref="U176:AG176" si="135">U108/$AI108*100</f>
        <v>#DIV/0!</v>
      </c>
      <c r="V176" s="15" t="e">
        <f t="shared" si="135"/>
        <v>#DIV/0!</v>
      </c>
      <c r="W176" s="15" t="e">
        <f t="shared" si="135"/>
        <v>#DIV/0!</v>
      </c>
      <c r="X176" s="15" t="e">
        <f t="shared" si="135"/>
        <v>#DIV/0!</v>
      </c>
      <c r="Y176" s="15" t="e">
        <f t="shared" si="135"/>
        <v>#DIV/0!</v>
      </c>
      <c r="Z176" s="15" t="e">
        <f t="shared" si="135"/>
        <v>#DIV/0!</v>
      </c>
      <c r="AA176" s="15" t="e">
        <f t="shared" si="135"/>
        <v>#DIV/0!</v>
      </c>
      <c r="AB176" s="15" t="e">
        <f t="shared" si="135"/>
        <v>#DIV/0!</v>
      </c>
      <c r="AC176" s="15" t="e">
        <f t="shared" si="135"/>
        <v>#DIV/0!</v>
      </c>
      <c r="AD176" s="15" t="e">
        <f t="shared" si="135"/>
        <v>#DIV/0!</v>
      </c>
      <c r="AE176" s="15" t="e">
        <f t="shared" si="135"/>
        <v>#DIV/0!</v>
      </c>
      <c r="AF176" s="15" t="e">
        <f t="shared" si="135"/>
        <v>#DIV/0!</v>
      </c>
      <c r="AG176" s="15" t="e">
        <f t="shared" si="135"/>
        <v>#DIV/0!</v>
      </c>
      <c r="AH176" s="15"/>
      <c r="AI176" s="15" t="e">
        <f t="shared" si="116"/>
        <v>#DIV/0!</v>
      </c>
    </row>
    <row r="177" spans="1:35" ht="14.25" hidden="1" thickBot="1">
      <c r="A177" s="11" t="s">
        <v>127</v>
      </c>
      <c r="B177" s="2">
        <f t="shared" si="63"/>
        <v>0</v>
      </c>
      <c r="C177" s="15" t="e">
        <f t="shared" si="124"/>
        <v>#DIV/0!</v>
      </c>
      <c r="D177" s="15" t="e">
        <f t="shared" si="124"/>
        <v>#DIV/0!</v>
      </c>
      <c r="E177" s="15" t="e">
        <f t="shared" si="124"/>
        <v>#DIV/0!</v>
      </c>
      <c r="F177" s="15" t="e">
        <f t="shared" si="124"/>
        <v>#DIV/0!</v>
      </c>
      <c r="G177" s="15" t="e">
        <f t="shared" si="124"/>
        <v>#DIV/0!</v>
      </c>
      <c r="H177" s="15" t="e">
        <f t="shared" si="124"/>
        <v>#DIV/0!</v>
      </c>
      <c r="I177" s="15" t="e">
        <f t="shared" si="124"/>
        <v>#DIV/0!</v>
      </c>
      <c r="J177" s="15" t="e">
        <f t="shared" si="124"/>
        <v>#DIV/0!</v>
      </c>
      <c r="K177" s="15" t="e">
        <f t="shared" si="124"/>
        <v>#DIV/0!</v>
      </c>
      <c r="L177" s="15" t="e">
        <f t="shared" si="124"/>
        <v>#DIV/0!</v>
      </c>
      <c r="M177" s="15" t="e">
        <f t="shared" si="124"/>
        <v>#DIV/0!</v>
      </c>
      <c r="N177" s="15" t="e">
        <f t="shared" si="124"/>
        <v>#DIV/0!</v>
      </c>
      <c r="O177" s="15" t="e">
        <f t="shared" si="124"/>
        <v>#DIV/0!</v>
      </c>
      <c r="P177" s="15"/>
      <c r="Q177" s="15" t="e">
        <f t="shared" si="61"/>
        <v>#DIV/0!</v>
      </c>
      <c r="T177" s="2">
        <f t="shared" si="65"/>
        <v>0</v>
      </c>
      <c r="U177" s="15" t="e">
        <f t="shared" ref="U177:AG177" si="136">U109/$AI109*100</f>
        <v>#DIV/0!</v>
      </c>
      <c r="V177" s="15" t="e">
        <f t="shared" si="136"/>
        <v>#DIV/0!</v>
      </c>
      <c r="W177" s="15" t="e">
        <f t="shared" si="136"/>
        <v>#DIV/0!</v>
      </c>
      <c r="X177" s="15" t="e">
        <f t="shared" si="136"/>
        <v>#DIV/0!</v>
      </c>
      <c r="Y177" s="15" t="e">
        <f t="shared" si="136"/>
        <v>#DIV/0!</v>
      </c>
      <c r="Z177" s="15" t="e">
        <f t="shared" si="136"/>
        <v>#DIV/0!</v>
      </c>
      <c r="AA177" s="15" t="e">
        <f t="shared" si="136"/>
        <v>#DIV/0!</v>
      </c>
      <c r="AB177" s="15" t="e">
        <f t="shared" si="136"/>
        <v>#DIV/0!</v>
      </c>
      <c r="AC177" s="15" t="e">
        <f t="shared" si="136"/>
        <v>#DIV/0!</v>
      </c>
      <c r="AD177" s="15" t="e">
        <f t="shared" si="136"/>
        <v>#DIV/0!</v>
      </c>
      <c r="AE177" s="15" t="e">
        <f t="shared" si="136"/>
        <v>#DIV/0!</v>
      </c>
      <c r="AF177" s="15" t="e">
        <f t="shared" si="136"/>
        <v>#DIV/0!</v>
      </c>
      <c r="AG177" s="15" t="e">
        <f t="shared" si="136"/>
        <v>#DIV/0!</v>
      </c>
      <c r="AH177" s="15"/>
      <c r="AI177" s="15" t="e">
        <f t="shared" si="116"/>
        <v>#DIV/0!</v>
      </c>
    </row>
    <row r="178" spans="1:35" ht="14.25" hidden="1" thickBot="1">
      <c r="A178" s="11" t="s">
        <v>128</v>
      </c>
      <c r="B178" s="2">
        <f t="shared" si="63"/>
        <v>0</v>
      </c>
      <c r="C178" s="15" t="e">
        <f>C110/$Q110*100</f>
        <v>#DIV/0!</v>
      </c>
      <c r="D178" s="15" t="e">
        <f t="shared" si="124"/>
        <v>#DIV/0!</v>
      </c>
      <c r="E178" s="15" t="e">
        <f t="shared" si="124"/>
        <v>#DIV/0!</v>
      </c>
      <c r="F178" s="15" t="e">
        <f t="shared" si="124"/>
        <v>#DIV/0!</v>
      </c>
      <c r="G178" s="15" t="e">
        <f t="shared" si="124"/>
        <v>#DIV/0!</v>
      </c>
      <c r="H178" s="15" t="e">
        <f t="shared" si="124"/>
        <v>#DIV/0!</v>
      </c>
      <c r="I178" s="15" t="e">
        <f t="shared" si="124"/>
        <v>#DIV/0!</v>
      </c>
      <c r="J178" s="15" t="e">
        <f t="shared" si="124"/>
        <v>#DIV/0!</v>
      </c>
      <c r="K178" s="15" t="e">
        <f t="shared" si="124"/>
        <v>#DIV/0!</v>
      </c>
      <c r="L178" s="15" t="e">
        <f t="shared" si="124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61"/>
        <v>#DIV/0!</v>
      </c>
      <c r="T178" s="2">
        <f t="shared" si="65"/>
        <v>0</v>
      </c>
      <c r="U178" s="15" t="e">
        <f t="shared" ref="U178:AG178" si="137">U110/$AI110*100</f>
        <v>#DIV/0!</v>
      </c>
      <c r="V178" s="15" t="e">
        <f t="shared" si="137"/>
        <v>#DIV/0!</v>
      </c>
      <c r="W178" s="15" t="e">
        <f t="shared" si="137"/>
        <v>#DIV/0!</v>
      </c>
      <c r="X178" s="15" t="e">
        <f t="shared" si="137"/>
        <v>#DIV/0!</v>
      </c>
      <c r="Y178" s="15" t="e">
        <f t="shared" si="137"/>
        <v>#DIV/0!</v>
      </c>
      <c r="Z178" s="15" t="e">
        <f t="shared" si="137"/>
        <v>#DIV/0!</v>
      </c>
      <c r="AA178" s="15" t="e">
        <f t="shared" si="137"/>
        <v>#DIV/0!</v>
      </c>
      <c r="AB178" s="15" t="e">
        <f t="shared" si="137"/>
        <v>#DIV/0!</v>
      </c>
      <c r="AC178" s="15" t="e">
        <f t="shared" si="137"/>
        <v>#DIV/0!</v>
      </c>
      <c r="AD178" s="15" t="e">
        <f t="shared" si="137"/>
        <v>#DIV/0!</v>
      </c>
      <c r="AE178" s="15" t="e">
        <f t="shared" si="137"/>
        <v>#DIV/0!</v>
      </c>
      <c r="AF178" s="15" t="e">
        <f t="shared" si="137"/>
        <v>#DIV/0!</v>
      </c>
      <c r="AG178" s="15" t="e">
        <f t="shared" si="137"/>
        <v>#DIV/0!</v>
      </c>
      <c r="AH178" s="15"/>
      <c r="AI178" s="15" t="e">
        <f t="shared" si="116"/>
        <v>#DIV/0!</v>
      </c>
    </row>
    <row r="179" spans="1:35" ht="14.25" hidden="1" thickBot="1">
      <c r="A179" s="11" t="s">
        <v>129</v>
      </c>
      <c r="B179" s="2">
        <f t="shared" si="63"/>
        <v>0</v>
      </c>
      <c r="C179" s="15" t="e">
        <f t="shared" ref="C179:O183" si="138">C111/$Q111*100</f>
        <v>#DIV/0!</v>
      </c>
      <c r="D179" s="15" t="e">
        <f t="shared" si="138"/>
        <v>#DIV/0!</v>
      </c>
      <c r="E179" s="15" t="e">
        <f t="shared" si="138"/>
        <v>#DIV/0!</v>
      </c>
      <c r="F179" s="15" t="e">
        <f t="shared" si="138"/>
        <v>#DIV/0!</v>
      </c>
      <c r="G179" s="15" t="e">
        <f t="shared" si="138"/>
        <v>#DIV/0!</v>
      </c>
      <c r="H179" s="15" t="e">
        <f t="shared" si="138"/>
        <v>#DIV/0!</v>
      </c>
      <c r="I179" s="15" t="e">
        <f t="shared" si="138"/>
        <v>#DIV/0!</v>
      </c>
      <c r="J179" s="15" t="e">
        <f t="shared" si="138"/>
        <v>#DIV/0!</v>
      </c>
      <c r="K179" s="15" t="e">
        <f t="shared" si="138"/>
        <v>#DIV/0!</v>
      </c>
      <c r="L179" s="15" t="e">
        <f t="shared" si="138"/>
        <v>#DIV/0!</v>
      </c>
      <c r="M179" s="15" t="e">
        <f t="shared" si="138"/>
        <v>#DIV/0!</v>
      </c>
      <c r="N179" s="15" t="e">
        <f t="shared" si="138"/>
        <v>#DIV/0!</v>
      </c>
      <c r="O179" s="15" t="e">
        <f t="shared" si="138"/>
        <v>#DIV/0!</v>
      </c>
      <c r="P179" s="15"/>
      <c r="Q179" s="15" t="e">
        <f t="shared" si="61"/>
        <v>#DIV/0!</v>
      </c>
      <c r="T179" s="2">
        <f t="shared" si="65"/>
        <v>0</v>
      </c>
      <c r="U179" s="15" t="e">
        <f t="shared" ref="U179:AG179" si="139">U111/$AI111*100</f>
        <v>#DIV/0!</v>
      </c>
      <c r="V179" s="15" t="e">
        <f t="shared" si="139"/>
        <v>#DIV/0!</v>
      </c>
      <c r="W179" s="15" t="e">
        <f t="shared" si="139"/>
        <v>#DIV/0!</v>
      </c>
      <c r="X179" s="15" t="e">
        <f t="shared" si="139"/>
        <v>#DIV/0!</v>
      </c>
      <c r="Y179" s="15" t="e">
        <f t="shared" si="139"/>
        <v>#DIV/0!</v>
      </c>
      <c r="Z179" s="15" t="e">
        <f t="shared" si="139"/>
        <v>#DIV/0!</v>
      </c>
      <c r="AA179" s="15" t="e">
        <f t="shared" si="139"/>
        <v>#DIV/0!</v>
      </c>
      <c r="AB179" s="15" t="e">
        <f t="shared" si="139"/>
        <v>#DIV/0!</v>
      </c>
      <c r="AC179" s="15" t="e">
        <f t="shared" si="139"/>
        <v>#DIV/0!</v>
      </c>
      <c r="AD179" s="15" t="e">
        <f t="shared" si="139"/>
        <v>#DIV/0!</v>
      </c>
      <c r="AE179" s="15" t="e">
        <f t="shared" si="139"/>
        <v>#DIV/0!</v>
      </c>
      <c r="AF179" s="15" t="e">
        <f t="shared" si="139"/>
        <v>#DIV/0!</v>
      </c>
      <c r="AG179" s="15" t="e">
        <f t="shared" si="139"/>
        <v>#DIV/0!</v>
      </c>
      <c r="AH179" s="15"/>
      <c r="AI179" s="15" t="e">
        <f t="shared" si="116"/>
        <v>#DIV/0!</v>
      </c>
    </row>
    <row r="180" spans="1:35" ht="14.25" hidden="1" thickBot="1">
      <c r="A180" s="11" t="s">
        <v>130</v>
      </c>
      <c r="B180" s="2">
        <f t="shared" si="63"/>
        <v>0</v>
      </c>
      <c r="C180" s="15" t="e">
        <f t="shared" si="138"/>
        <v>#DIV/0!</v>
      </c>
      <c r="D180" s="15" t="e">
        <f t="shared" si="138"/>
        <v>#DIV/0!</v>
      </c>
      <c r="E180" s="15" t="e">
        <f t="shared" si="138"/>
        <v>#DIV/0!</v>
      </c>
      <c r="F180" s="15" t="e">
        <f t="shared" si="138"/>
        <v>#DIV/0!</v>
      </c>
      <c r="G180" s="15" t="e">
        <f t="shared" si="138"/>
        <v>#DIV/0!</v>
      </c>
      <c r="H180" s="15" t="e">
        <f t="shared" si="138"/>
        <v>#DIV/0!</v>
      </c>
      <c r="I180" s="15" t="e">
        <f t="shared" si="138"/>
        <v>#DIV/0!</v>
      </c>
      <c r="J180" s="15" t="e">
        <f t="shared" si="138"/>
        <v>#DIV/0!</v>
      </c>
      <c r="K180" s="15" t="e">
        <f t="shared" si="138"/>
        <v>#DIV/0!</v>
      </c>
      <c r="L180" s="15" t="e">
        <f t="shared" si="138"/>
        <v>#DIV/0!</v>
      </c>
      <c r="M180" s="15" t="e">
        <f t="shared" si="138"/>
        <v>#DIV/0!</v>
      </c>
      <c r="N180" s="15" t="e">
        <f t="shared" si="138"/>
        <v>#DIV/0!</v>
      </c>
      <c r="O180" s="15" t="e">
        <f t="shared" si="138"/>
        <v>#DIV/0!</v>
      </c>
      <c r="P180" s="15"/>
      <c r="Q180" s="15" t="e">
        <f t="shared" si="61"/>
        <v>#DIV/0!</v>
      </c>
      <c r="T180" s="2">
        <f t="shared" si="65"/>
        <v>0</v>
      </c>
      <c r="U180" s="15" t="e">
        <f t="shared" ref="U180:AG180" si="140">U112/$AI112*100</f>
        <v>#DIV/0!</v>
      </c>
      <c r="V180" s="15" t="e">
        <f t="shared" si="140"/>
        <v>#DIV/0!</v>
      </c>
      <c r="W180" s="15" t="e">
        <f t="shared" si="140"/>
        <v>#DIV/0!</v>
      </c>
      <c r="X180" s="15" t="e">
        <f t="shared" si="140"/>
        <v>#DIV/0!</v>
      </c>
      <c r="Y180" s="15" t="e">
        <f t="shared" si="140"/>
        <v>#DIV/0!</v>
      </c>
      <c r="Z180" s="15" t="e">
        <f t="shared" si="140"/>
        <v>#DIV/0!</v>
      </c>
      <c r="AA180" s="15" t="e">
        <f t="shared" si="140"/>
        <v>#DIV/0!</v>
      </c>
      <c r="AB180" s="15" t="e">
        <f t="shared" si="140"/>
        <v>#DIV/0!</v>
      </c>
      <c r="AC180" s="15" t="e">
        <f t="shared" si="140"/>
        <v>#DIV/0!</v>
      </c>
      <c r="AD180" s="15" t="e">
        <f t="shared" si="140"/>
        <v>#DIV/0!</v>
      </c>
      <c r="AE180" s="15" t="e">
        <f t="shared" si="140"/>
        <v>#DIV/0!</v>
      </c>
      <c r="AF180" s="15" t="e">
        <f t="shared" si="140"/>
        <v>#DIV/0!</v>
      </c>
      <c r="AG180" s="15" t="e">
        <f t="shared" si="140"/>
        <v>#DIV/0!</v>
      </c>
      <c r="AH180" s="15"/>
      <c r="AI180" s="15" t="e">
        <f t="shared" si="116"/>
        <v>#DIV/0!</v>
      </c>
    </row>
    <row r="181" spans="1:35" ht="14.25" hidden="1" thickBot="1">
      <c r="A181" s="11" t="s">
        <v>131</v>
      </c>
      <c r="B181" s="2">
        <f t="shared" si="63"/>
        <v>0</v>
      </c>
      <c r="C181" s="15" t="e">
        <f t="shared" si="138"/>
        <v>#DIV/0!</v>
      </c>
      <c r="D181" s="15" t="e">
        <f t="shared" si="138"/>
        <v>#DIV/0!</v>
      </c>
      <c r="E181" s="15" t="e">
        <f t="shared" si="138"/>
        <v>#DIV/0!</v>
      </c>
      <c r="F181" s="15" t="e">
        <f t="shared" si="138"/>
        <v>#DIV/0!</v>
      </c>
      <c r="G181" s="15" t="e">
        <f t="shared" si="138"/>
        <v>#DIV/0!</v>
      </c>
      <c r="H181" s="15" t="e">
        <f t="shared" si="138"/>
        <v>#DIV/0!</v>
      </c>
      <c r="I181" s="15" t="e">
        <f t="shared" si="138"/>
        <v>#DIV/0!</v>
      </c>
      <c r="J181" s="15" t="e">
        <f t="shared" si="138"/>
        <v>#DIV/0!</v>
      </c>
      <c r="K181" s="15" t="e">
        <f t="shared" si="138"/>
        <v>#DIV/0!</v>
      </c>
      <c r="L181" s="15" t="e">
        <f t="shared" si="138"/>
        <v>#DIV/0!</v>
      </c>
      <c r="M181" s="15" t="e">
        <f t="shared" si="138"/>
        <v>#DIV/0!</v>
      </c>
      <c r="N181" s="15" t="e">
        <f t="shared" si="138"/>
        <v>#DIV/0!</v>
      </c>
      <c r="O181" s="15" t="e">
        <f t="shared" si="138"/>
        <v>#DIV/0!</v>
      </c>
      <c r="P181" s="15"/>
      <c r="Q181" s="15" t="e">
        <f t="shared" si="61"/>
        <v>#DIV/0!</v>
      </c>
      <c r="T181" s="2">
        <f t="shared" si="65"/>
        <v>0</v>
      </c>
      <c r="U181" s="15" t="e">
        <f t="shared" ref="U181:AG181" si="141">U113/$AI113*100</f>
        <v>#DIV/0!</v>
      </c>
      <c r="V181" s="15" t="e">
        <f t="shared" si="141"/>
        <v>#DIV/0!</v>
      </c>
      <c r="W181" s="15" t="e">
        <f t="shared" si="141"/>
        <v>#DIV/0!</v>
      </c>
      <c r="X181" s="15" t="e">
        <f t="shared" si="141"/>
        <v>#DIV/0!</v>
      </c>
      <c r="Y181" s="15" t="e">
        <f t="shared" si="141"/>
        <v>#DIV/0!</v>
      </c>
      <c r="Z181" s="15" t="e">
        <f t="shared" si="141"/>
        <v>#DIV/0!</v>
      </c>
      <c r="AA181" s="15" t="e">
        <f t="shared" si="141"/>
        <v>#DIV/0!</v>
      </c>
      <c r="AB181" s="15" t="e">
        <f t="shared" si="141"/>
        <v>#DIV/0!</v>
      </c>
      <c r="AC181" s="15" t="e">
        <f t="shared" si="141"/>
        <v>#DIV/0!</v>
      </c>
      <c r="AD181" s="15" t="e">
        <f t="shared" si="141"/>
        <v>#DIV/0!</v>
      </c>
      <c r="AE181" s="15" t="e">
        <f t="shared" si="141"/>
        <v>#DIV/0!</v>
      </c>
      <c r="AF181" s="15" t="e">
        <f t="shared" si="141"/>
        <v>#DIV/0!</v>
      </c>
      <c r="AG181" s="15" t="e">
        <f t="shared" si="141"/>
        <v>#DIV/0!</v>
      </c>
      <c r="AH181" s="15"/>
      <c r="AI181" s="15" t="e">
        <f t="shared" si="116"/>
        <v>#DIV/0!</v>
      </c>
    </row>
    <row r="182" spans="1:35" ht="14.25" hidden="1" thickBot="1">
      <c r="A182" s="11" t="s">
        <v>132</v>
      </c>
      <c r="B182" s="2">
        <f t="shared" si="63"/>
        <v>0</v>
      </c>
      <c r="C182" s="15" t="e">
        <f t="shared" si="138"/>
        <v>#DIV/0!</v>
      </c>
      <c r="D182" s="15" t="e">
        <f t="shared" si="138"/>
        <v>#DIV/0!</v>
      </c>
      <c r="E182" s="15" t="e">
        <f t="shared" si="138"/>
        <v>#DIV/0!</v>
      </c>
      <c r="F182" s="15" t="e">
        <f t="shared" si="138"/>
        <v>#DIV/0!</v>
      </c>
      <c r="G182" s="15" t="e">
        <f t="shared" si="138"/>
        <v>#DIV/0!</v>
      </c>
      <c r="H182" s="15" t="e">
        <f t="shared" si="138"/>
        <v>#DIV/0!</v>
      </c>
      <c r="I182" s="15" t="e">
        <f t="shared" si="138"/>
        <v>#DIV/0!</v>
      </c>
      <c r="J182" s="15" t="e">
        <f t="shared" si="138"/>
        <v>#DIV/0!</v>
      </c>
      <c r="K182" s="15" t="e">
        <f t="shared" si="138"/>
        <v>#DIV/0!</v>
      </c>
      <c r="L182" s="15" t="e">
        <f t="shared" si="138"/>
        <v>#DIV/0!</v>
      </c>
      <c r="M182" s="15" t="e">
        <f t="shared" si="138"/>
        <v>#DIV/0!</v>
      </c>
      <c r="N182" s="15" t="e">
        <f t="shared" si="138"/>
        <v>#DIV/0!</v>
      </c>
      <c r="O182" s="15" t="e">
        <f t="shared" si="138"/>
        <v>#DIV/0!</v>
      </c>
      <c r="P182" s="15"/>
      <c r="Q182" s="15" t="e">
        <f t="shared" si="61"/>
        <v>#DIV/0!</v>
      </c>
      <c r="T182" s="2">
        <f t="shared" si="65"/>
        <v>0</v>
      </c>
      <c r="U182" s="15" t="e">
        <f t="shared" ref="U182:AG182" si="142">U114/$AI114*100</f>
        <v>#DIV/0!</v>
      </c>
      <c r="V182" s="15" t="e">
        <f t="shared" si="142"/>
        <v>#DIV/0!</v>
      </c>
      <c r="W182" s="15" t="e">
        <f t="shared" si="142"/>
        <v>#DIV/0!</v>
      </c>
      <c r="X182" s="15" t="e">
        <f t="shared" si="142"/>
        <v>#DIV/0!</v>
      </c>
      <c r="Y182" s="15" t="e">
        <f t="shared" si="142"/>
        <v>#DIV/0!</v>
      </c>
      <c r="Z182" s="15" t="e">
        <f t="shared" si="142"/>
        <v>#DIV/0!</v>
      </c>
      <c r="AA182" s="15" t="e">
        <f t="shared" si="142"/>
        <v>#DIV/0!</v>
      </c>
      <c r="AB182" s="15" t="e">
        <f t="shared" si="142"/>
        <v>#DIV/0!</v>
      </c>
      <c r="AC182" s="15" t="e">
        <f t="shared" si="142"/>
        <v>#DIV/0!</v>
      </c>
      <c r="AD182" s="15" t="e">
        <f t="shared" si="142"/>
        <v>#DIV/0!</v>
      </c>
      <c r="AE182" s="15" t="e">
        <f t="shared" si="142"/>
        <v>#DIV/0!</v>
      </c>
      <c r="AF182" s="15" t="e">
        <f t="shared" si="142"/>
        <v>#DIV/0!</v>
      </c>
      <c r="AG182" s="15" t="e">
        <f t="shared" si="142"/>
        <v>#DIV/0!</v>
      </c>
      <c r="AH182" s="15"/>
      <c r="AI182" s="15" t="e">
        <f t="shared" si="116"/>
        <v>#DIV/0!</v>
      </c>
    </row>
    <row r="183" spans="1:35" ht="14.25" hidden="1" thickBot="1">
      <c r="A183" s="11"/>
      <c r="B183" s="2">
        <f t="shared" si="63"/>
        <v>0</v>
      </c>
      <c r="C183" s="15" t="e">
        <f t="shared" si="138"/>
        <v>#DIV/0!</v>
      </c>
      <c r="D183" s="15" t="e">
        <f t="shared" si="138"/>
        <v>#DIV/0!</v>
      </c>
      <c r="E183" s="15" t="e">
        <f t="shared" si="138"/>
        <v>#DIV/0!</v>
      </c>
      <c r="F183" s="15" t="e">
        <f t="shared" si="138"/>
        <v>#DIV/0!</v>
      </c>
      <c r="G183" s="15" t="e">
        <f t="shared" si="138"/>
        <v>#DIV/0!</v>
      </c>
      <c r="H183" s="15" t="e">
        <f t="shared" si="138"/>
        <v>#DIV/0!</v>
      </c>
      <c r="I183" s="15" t="e">
        <f t="shared" si="138"/>
        <v>#DIV/0!</v>
      </c>
      <c r="J183" s="15" t="e">
        <f t="shared" si="138"/>
        <v>#DIV/0!</v>
      </c>
      <c r="K183" s="15" t="e">
        <f t="shared" si="138"/>
        <v>#DIV/0!</v>
      </c>
      <c r="L183" s="15" t="e">
        <f t="shared" si="138"/>
        <v>#DIV/0!</v>
      </c>
      <c r="M183" s="15" t="e">
        <f t="shared" si="138"/>
        <v>#DIV/0!</v>
      </c>
      <c r="N183" s="15" t="e">
        <f t="shared" si="138"/>
        <v>#DIV/0!</v>
      </c>
      <c r="O183" s="15" t="e">
        <f t="shared" si="138"/>
        <v>#DIV/0!</v>
      </c>
      <c r="P183" s="15"/>
      <c r="Q183" s="15" t="e">
        <f t="shared" si="61"/>
        <v>#DIV/0!</v>
      </c>
      <c r="T183" s="2">
        <f t="shared" si="65"/>
        <v>0</v>
      </c>
      <c r="U183" s="15" t="e">
        <f t="shared" ref="U183:AG183" si="143">U115/$AI115*100</f>
        <v>#DIV/0!</v>
      </c>
      <c r="V183" s="15" t="e">
        <f t="shared" si="143"/>
        <v>#DIV/0!</v>
      </c>
      <c r="W183" s="15" t="e">
        <f t="shared" si="143"/>
        <v>#DIV/0!</v>
      </c>
      <c r="X183" s="15" t="e">
        <f t="shared" si="143"/>
        <v>#DIV/0!</v>
      </c>
      <c r="Y183" s="15" t="e">
        <f t="shared" si="143"/>
        <v>#DIV/0!</v>
      </c>
      <c r="Z183" s="15" t="e">
        <f t="shared" si="143"/>
        <v>#DIV/0!</v>
      </c>
      <c r="AA183" s="15" t="e">
        <f t="shared" si="143"/>
        <v>#DIV/0!</v>
      </c>
      <c r="AB183" s="15" t="e">
        <f t="shared" si="143"/>
        <v>#DIV/0!</v>
      </c>
      <c r="AC183" s="15" t="e">
        <f t="shared" si="143"/>
        <v>#DIV/0!</v>
      </c>
      <c r="AD183" s="15" t="e">
        <f t="shared" si="143"/>
        <v>#DIV/0!</v>
      </c>
      <c r="AE183" s="15" t="e">
        <f t="shared" si="143"/>
        <v>#DIV/0!</v>
      </c>
      <c r="AF183" s="15" t="e">
        <f t="shared" si="143"/>
        <v>#DIV/0!</v>
      </c>
      <c r="AG183" s="15" t="e">
        <f t="shared" si="143"/>
        <v>#DIV/0!</v>
      </c>
      <c r="AH183" s="15"/>
      <c r="AI183" s="15" t="e">
        <f t="shared" si="116"/>
        <v>#DIV/0!</v>
      </c>
    </row>
  </sheetData>
  <mergeCells count="6">
    <mergeCell ref="C3:Q3"/>
    <mergeCell ref="C63:Q63"/>
    <mergeCell ref="C131:Q131"/>
    <mergeCell ref="U3:AI3"/>
    <mergeCell ref="U63:AI63"/>
    <mergeCell ref="U131:AI131"/>
  </mergeCells>
  <phoneticPr fontId="9"/>
  <hyperlinks>
    <hyperlink ref="E121" r:id="rId1"/>
    <hyperlink ref="W121" r:id="rId2"/>
    <hyperlink ref="AM127" r:id="rId3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>
      <selection activeCell="A2" sqref="A2"/>
    </sheetView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0.125" customWidth="1"/>
  </cols>
  <sheetData>
    <row r="1" spans="2:17" ht="14.25" thickBot="1">
      <c r="B1" s="42" t="s">
        <v>154</v>
      </c>
    </row>
    <row r="2" spans="2:17">
      <c r="B2" s="78" t="s">
        <v>191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80"/>
    </row>
    <row r="3" spans="2:17" ht="15">
      <c r="B3" s="81" t="s">
        <v>281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82"/>
    </row>
    <row r="4" spans="2:17" ht="15">
      <c r="B4" s="83" t="s">
        <v>260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82"/>
    </row>
    <row r="5" spans="2:17">
      <c r="B5" s="84" t="s">
        <v>258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82"/>
    </row>
    <row r="6" spans="2:17" ht="14.25" thickBot="1">
      <c r="B6" s="85"/>
      <c r="C6" s="86"/>
      <c r="D6" s="86"/>
      <c r="E6" s="86"/>
      <c r="F6" s="86"/>
      <c r="G6" s="86"/>
      <c r="H6" s="86"/>
      <c r="I6" s="86"/>
      <c r="J6" s="86"/>
      <c r="K6" s="86"/>
      <c r="L6" s="86"/>
      <c r="M6" s="87"/>
    </row>
    <row r="7" spans="2:17">
      <c r="B7" s="42"/>
    </row>
    <row r="9" spans="2:17">
      <c r="B9" t="s">
        <v>155</v>
      </c>
    </row>
    <row r="10" spans="2:17">
      <c r="B10" t="s">
        <v>156</v>
      </c>
    </row>
    <row r="11" spans="2:17">
      <c r="C11" s="43" t="s">
        <v>157</v>
      </c>
    </row>
    <row r="12" spans="2:17">
      <c r="C12" s="44" t="s">
        <v>158</v>
      </c>
    </row>
    <row r="13" spans="2:17" ht="14.25" thickBot="1">
      <c r="C13" s="45" t="s">
        <v>159</v>
      </c>
    </row>
    <row r="14" spans="2:17">
      <c r="B14" s="46" t="s">
        <v>160</v>
      </c>
      <c r="L14" s="88" t="s">
        <v>192</v>
      </c>
      <c r="M14" s="79"/>
      <c r="N14" s="79"/>
      <c r="O14" s="79"/>
      <c r="P14" s="79"/>
      <c r="Q14" s="80"/>
    </row>
    <row r="15" spans="2:17">
      <c r="C15" s="43" t="s">
        <v>161</v>
      </c>
      <c r="L15" s="89"/>
      <c r="M15" s="90" t="s">
        <v>193</v>
      </c>
      <c r="N15" s="16"/>
      <c r="O15" s="16"/>
      <c r="P15" s="16"/>
      <c r="Q15" s="82"/>
    </row>
    <row r="16" spans="2:17">
      <c r="C16" s="44" t="s">
        <v>162</v>
      </c>
      <c r="L16" s="89" t="s">
        <v>194</v>
      </c>
      <c r="M16" s="16"/>
      <c r="N16" s="16"/>
      <c r="O16" s="16"/>
      <c r="P16" s="16"/>
      <c r="Q16" s="82"/>
    </row>
    <row r="17" spans="2:17" ht="14.25" thickBot="1">
      <c r="B17" s="47"/>
      <c r="D17" s="41" t="s">
        <v>163</v>
      </c>
      <c r="L17" s="85"/>
      <c r="M17" s="86"/>
      <c r="N17" s="86"/>
      <c r="O17" s="86"/>
      <c r="P17" s="86"/>
      <c r="Q17" s="87"/>
    </row>
    <row r="18" spans="2:17">
      <c r="B18" s="47"/>
      <c r="D18" s="41"/>
    </row>
    <row r="19" spans="2:17">
      <c r="B19" s="48" t="s">
        <v>164</v>
      </c>
      <c r="C19" s="46"/>
    </row>
    <row r="20" spans="2:17">
      <c r="B20" t="s">
        <v>165</v>
      </c>
      <c r="L20" s="46" t="s">
        <v>166</v>
      </c>
    </row>
    <row r="21" spans="2:17">
      <c r="B21" t="s">
        <v>167</v>
      </c>
    </row>
    <row r="22" spans="2:17">
      <c r="B22" s="47" t="s">
        <v>168</v>
      </c>
    </row>
  </sheetData>
  <phoneticPr fontId="15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0"/>
  <sheetViews>
    <sheetView workbookViewId="0"/>
  </sheetViews>
  <sheetFormatPr defaultRowHeight="13.5"/>
  <cols>
    <col min="4" max="4" width="20.75" customWidth="1"/>
    <col min="10" max="10" width="2.875" customWidth="1"/>
  </cols>
  <sheetData>
    <row r="2" spans="2:7">
      <c r="B2" t="s">
        <v>247</v>
      </c>
    </row>
    <row r="3" spans="2:7">
      <c r="C3" t="s">
        <v>248</v>
      </c>
    </row>
    <row r="4" spans="2:7">
      <c r="D4" t="s">
        <v>249</v>
      </c>
    </row>
    <row r="5" spans="2:7">
      <c r="D5" s="161" t="s">
        <v>250</v>
      </c>
    </row>
    <row r="6" spans="2:7">
      <c r="D6" s="161" t="s">
        <v>251</v>
      </c>
    </row>
    <row r="7" spans="2:7">
      <c r="D7" s="161" t="s">
        <v>252</v>
      </c>
    </row>
    <row r="8" spans="2:7">
      <c r="D8" s="64" t="s">
        <v>253</v>
      </c>
    </row>
    <row r="10" spans="2:7">
      <c r="B10" t="s">
        <v>254</v>
      </c>
      <c r="G10" t="s">
        <v>255</v>
      </c>
    </row>
  </sheetData>
  <phoneticPr fontId="15"/>
  <hyperlinks>
    <hyperlink ref="D8" r:id="rId1" location="01" display="http://www.gsi.go.jp/LAW/2930-qa.html - 0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topLeftCell="A35" workbookViewId="0">
      <selection activeCell="A44" sqref="A44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7" t="s">
        <v>256</v>
      </c>
      <c r="T1" s="42" t="s">
        <v>235</v>
      </c>
    </row>
    <row r="2" spans="2:20" ht="14.25">
      <c r="B2" s="18" t="s">
        <v>150</v>
      </c>
      <c r="I2" s="18" t="s">
        <v>151</v>
      </c>
      <c r="N2" s="18" t="s">
        <v>236</v>
      </c>
      <c r="T2" s="76" t="s">
        <v>237</v>
      </c>
    </row>
    <row r="42" spans="2:17" ht="14.25">
      <c r="L42" s="18"/>
    </row>
    <row r="44" spans="2:17" ht="14.25">
      <c r="L44" s="18" t="s">
        <v>238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110" t="str">
        <f>データ加工!B62</f>
        <v>人口調整（10万人当たり）相談件数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</row>
    <row r="49" spans="1:20">
      <c r="A49" s="49"/>
      <c r="B49" s="51" t="str">
        <f>データ加工!C63</f>
        <v>契約当事者　地域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1:20">
      <c r="A50" s="50" t="s">
        <v>82</v>
      </c>
      <c r="B50" s="52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S50" s="40" t="s">
        <v>152</v>
      </c>
      <c r="T50" s="41" t="s">
        <v>153</v>
      </c>
    </row>
    <row r="51" spans="1:20">
      <c r="A51" s="53" t="s">
        <v>83</v>
      </c>
      <c r="B51" s="55" t="str">
        <f>データ加工!C$64</f>
        <v>北海道・東北北部（北海道、青森、岩手、秋田）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S51" t="s">
        <v>239</v>
      </c>
      <c r="T51" t="str">
        <f>CONCATENATE(A51,S51,B51)</f>
        <v>a 北海道・東北北部（北海道、青森、岩手、秋田）</v>
      </c>
    </row>
    <row r="52" spans="1:20">
      <c r="A52" s="53" t="s">
        <v>84</v>
      </c>
      <c r="B52" s="55" t="str">
        <f>データ加工!D$64</f>
        <v>東北南部（宮城、山形、福島）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S52" t="s">
        <v>239</v>
      </c>
      <c r="T52" t="str">
        <f t="shared" ref="T52:T101" si="0">CONCATENATE(A52,S52,B52)</f>
        <v>b 東北南部（宮城、山形、福島）</v>
      </c>
    </row>
    <row r="53" spans="1:20">
      <c r="A53" s="53" t="s">
        <v>85</v>
      </c>
      <c r="B53" s="55" t="str">
        <f>データ加工!E$64</f>
        <v>北関東（茨城、栃木、群馬）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S53" t="s">
        <v>239</v>
      </c>
      <c r="T53" t="str">
        <f t="shared" si="0"/>
        <v>c 北関東（茨城、栃木、群馬）</v>
      </c>
    </row>
    <row r="54" spans="1:20">
      <c r="A54" s="53" t="s">
        <v>86</v>
      </c>
      <c r="B54" s="55" t="str">
        <f>データ加工!F$64</f>
        <v>南関東（埼玉、千葉、東京、神奈川）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S54" t="s">
        <v>239</v>
      </c>
      <c r="T54" t="str">
        <f t="shared" si="0"/>
        <v>d 南関東（埼玉、千葉、東京、神奈川）</v>
      </c>
    </row>
    <row r="55" spans="1:20">
      <c r="A55" s="53" t="s">
        <v>87</v>
      </c>
      <c r="B55" s="55" t="str">
        <f>データ加工!G$64</f>
        <v>甲信越（新潟、山梨、長野）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S55" t="s">
        <v>239</v>
      </c>
      <c r="T55" t="str">
        <f t="shared" si="0"/>
        <v>e 甲信越（新潟、山梨、長野）</v>
      </c>
    </row>
    <row r="56" spans="1:20">
      <c r="A56" s="53" t="s">
        <v>88</v>
      </c>
      <c r="B56" s="55" t="str">
        <f>データ加工!H$64</f>
        <v>北陸（富山、石川、福井）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S56" t="s">
        <v>239</v>
      </c>
      <c r="T56" t="str">
        <f t="shared" si="0"/>
        <v>f 北陸（富山、石川、福井）</v>
      </c>
    </row>
    <row r="57" spans="1:20">
      <c r="A57" s="53" t="s">
        <v>89</v>
      </c>
      <c r="B57" s="55" t="str">
        <f>データ加工!I$64</f>
        <v>東海（岐阜、静岡、愛知、三重）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S57" t="s">
        <v>239</v>
      </c>
      <c r="T57" t="str">
        <f t="shared" si="0"/>
        <v>g 東海（岐阜、静岡、愛知、三重）</v>
      </c>
    </row>
    <row r="58" spans="1:20">
      <c r="A58" s="53" t="s">
        <v>90</v>
      </c>
      <c r="B58" s="55" t="str">
        <f>データ加工!J$64</f>
        <v>近畿（滋賀、京都、大阪、兵庫、奈良、和歌山）</v>
      </c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S58" t="s">
        <v>239</v>
      </c>
      <c r="T58" t="str">
        <f t="shared" si="0"/>
        <v>h 近畿（滋賀、京都、大阪、兵庫、奈良、和歌山）</v>
      </c>
    </row>
    <row r="59" spans="1:20">
      <c r="A59" s="53" t="s">
        <v>91</v>
      </c>
      <c r="B59" s="55" t="str">
        <f>データ加工!K$64</f>
        <v>山陰（鳥取、島根）</v>
      </c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S59" t="s">
        <v>239</v>
      </c>
      <c r="T59" t="str">
        <f t="shared" si="0"/>
        <v>i 山陰（鳥取、島根）</v>
      </c>
    </row>
    <row r="60" spans="1:20">
      <c r="A60" s="53" t="s">
        <v>92</v>
      </c>
      <c r="B60" s="55" t="str">
        <f>データ加工!L$64</f>
        <v>山陽（岡山、広島、山口）</v>
      </c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S60" t="s">
        <v>239</v>
      </c>
      <c r="T60" t="str">
        <f t="shared" si="0"/>
        <v>j 山陽（岡山、広島、山口）</v>
      </c>
    </row>
    <row r="61" spans="1:20">
      <c r="A61" s="53" t="s">
        <v>93</v>
      </c>
      <c r="B61" s="55" t="str">
        <f>データ加工!M$64</f>
        <v>四国（徳島、香川、愛媛、高知）</v>
      </c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S61" t="s">
        <v>239</v>
      </c>
      <c r="T61" t="str">
        <f t="shared" si="0"/>
        <v>k 四国（徳島、香川、愛媛、高知）</v>
      </c>
    </row>
    <row r="62" spans="1:20">
      <c r="A62" s="53" t="s">
        <v>94</v>
      </c>
      <c r="B62" s="55" t="str">
        <f>データ加工!N$64</f>
        <v>九州北部（福岡、佐賀、長崎、熊本、大分）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S62" t="s">
        <v>240</v>
      </c>
      <c r="T62" t="str">
        <f t="shared" si="0"/>
        <v>l 九州北部（福岡、佐賀、長崎、熊本、大分）</v>
      </c>
    </row>
    <row r="63" spans="1:20">
      <c r="A63" s="53" t="s">
        <v>95</v>
      </c>
      <c r="B63" s="55" t="str">
        <f>データ加工!O$64</f>
        <v>九州南部・沖縄（宮崎、鹿児島、沖縄）</v>
      </c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S63" t="s">
        <v>240</v>
      </c>
      <c r="T63" t="str">
        <f t="shared" si="0"/>
        <v>m 九州南部・沖縄（宮崎、鹿児島、沖縄）</v>
      </c>
    </row>
    <row r="64" spans="1:20" hidden="1">
      <c r="A64" s="54" t="s">
        <v>96</v>
      </c>
      <c r="B64" s="58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S64" t="s">
        <v>240</v>
      </c>
      <c r="T64" t="str">
        <f t="shared" si="0"/>
        <v xml:space="preserve">n </v>
      </c>
    </row>
    <row r="65" spans="1:20" hidden="1">
      <c r="A65" s="54" t="s">
        <v>97</v>
      </c>
      <c r="B65" s="58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S65" t="s">
        <v>240</v>
      </c>
      <c r="T65" t="str">
        <f t="shared" si="0"/>
        <v xml:space="preserve">o </v>
      </c>
    </row>
    <row r="66" spans="1:20" hidden="1">
      <c r="A66" s="54" t="s">
        <v>98</v>
      </c>
      <c r="B66" s="58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S66" t="s">
        <v>240</v>
      </c>
      <c r="T66" t="str">
        <f t="shared" si="0"/>
        <v xml:space="preserve">p </v>
      </c>
    </row>
    <row r="67" spans="1:20" hidden="1">
      <c r="A67" s="54" t="s">
        <v>99</v>
      </c>
      <c r="B67" s="58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S67" t="s">
        <v>240</v>
      </c>
      <c r="T67" t="str">
        <f t="shared" si="0"/>
        <v xml:space="preserve">q </v>
      </c>
    </row>
    <row r="68" spans="1:20" hidden="1">
      <c r="A68" s="54" t="s">
        <v>100</v>
      </c>
      <c r="B68" s="58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S68" t="s">
        <v>240</v>
      </c>
      <c r="T68" t="str">
        <f t="shared" si="0"/>
        <v xml:space="preserve">r </v>
      </c>
    </row>
    <row r="69" spans="1:20" hidden="1">
      <c r="A69" s="54" t="s">
        <v>101</v>
      </c>
      <c r="B69" s="58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S69" t="s">
        <v>240</v>
      </c>
      <c r="T69" t="str">
        <f t="shared" si="0"/>
        <v xml:space="preserve">s </v>
      </c>
    </row>
    <row r="70" spans="1:20" hidden="1">
      <c r="A70" s="54" t="s">
        <v>102</v>
      </c>
      <c r="B70" s="58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S70" t="s">
        <v>240</v>
      </c>
      <c r="T70" t="str">
        <f t="shared" si="0"/>
        <v xml:space="preserve">t </v>
      </c>
    </row>
    <row r="71" spans="1:20" hidden="1">
      <c r="A71" s="54" t="s">
        <v>103</v>
      </c>
      <c r="B71" s="58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S71" t="s">
        <v>240</v>
      </c>
      <c r="T71" t="str">
        <f t="shared" si="0"/>
        <v xml:space="preserve">u </v>
      </c>
    </row>
    <row r="72" spans="1:20" hidden="1">
      <c r="A72" s="54" t="s">
        <v>104</v>
      </c>
      <c r="B72" s="58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S72" t="s">
        <v>240</v>
      </c>
      <c r="T72" t="str">
        <f t="shared" si="0"/>
        <v xml:space="preserve">v </v>
      </c>
    </row>
    <row r="73" spans="1:20" hidden="1">
      <c r="A73" s="54" t="s">
        <v>105</v>
      </c>
      <c r="B73" s="58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S73" t="s">
        <v>240</v>
      </c>
      <c r="T73" t="str">
        <f t="shared" si="0"/>
        <v xml:space="preserve">w </v>
      </c>
    </row>
    <row r="74" spans="1:20" hidden="1">
      <c r="A74" s="54" t="s">
        <v>106</v>
      </c>
      <c r="B74" s="58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S74" t="s">
        <v>240</v>
      </c>
      <c r="T74" t="str">
        <f t="shared" si="0"/>
        <v xml:space="preserve">x </v>
      </c>
    </row>
    <row r="75" spans="1:20" hidden="1">
      <c r="A75" s="54" t="s">
        <v>107</v>
      </c>
      <c r="B75" s="58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S75" t="s">
        <v>240</v>
      </c>
      <c r="T75" t="str">
        <f t="shared" si="0"/>
        <v xml:space="preserve">y </v>
      </c>
    </row>
    <row r="76" spans="1:20" hidden="1">
      <c r="A76" s="54" t="s">
        <v>108</v>
      </c>
      <c r="B76" s="58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S76" t="s">
        <v>240</v>
      </c>
      <c r="T76" t="str">
        <f t="shared" si="0"/>
        <v xml:space="preserve">ｚ </v>
      </c>
    </row>
    <row r="77" spans="1:20" hidden="1">
      <c r="A77" s="54" t="s">
        <v>109</v>
      </c>
      <c r="B77" s="58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S77" t="s">
        <v>240</v>
      </c>
      <c r="T77" t="str">
        <f t="shared" si="0"/>
        <v xml:space="preserve">A </v>
      </c>
    </row>
    <row r="78" spans="1:20" hidden="1">
      <c r="A78" s="54" t="s">
        <v>110</v>
      </c>
      <c r="B78" s="58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S78" t="s">
        <v>240</v>
      </c>
      <c r="T78" t="str">
        <f t="shared" si="0"/>
        <v xml:space="preserve">B </v>
      </c>
    </row>
    <row r="79" spans="1:20" hidden="1">
      <c r="A79" s="54" t="s">
        <v>111</v>
      </c>
      <c r="B79" s="58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S79" t="s">
        <v>240</v>
      </c>
      <c r="T79" t="str">
        <f t="shared" si="0"/>
        <v xml:space="preserve">C </v>
      </c>
    </row>
    <row r="80" spans="1:20" hidden="1">
      <c r="A80" s="54" t="s">
        <v>112</v>
      </c>
      <c r="B80" s="58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S80" t="s">
        <v>240</v>
      </c>
      <c r="T80" t="str">
        <f t="shared" si="0"/>
        <v xml:space="preserve">D </v>
      </c>
    </row>
    <row r="81" spans="1:20" hidden="1">
      <c r="A81" s="54" t="s">
        <v>113</v>
      </c>
      <c r="B81" s="58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S81" t="s">
        <v>240</v>
      </c>
      <c r="T81" t="str">
        <f t="shared" si="0"/>
        <v xml:space="preserve">E </v>
      </c>
    </row>
    <row r="82" spans="1:20" hidden="1">
      <c r="A82" s="54" t="s">
        <v>114</v>
      </c>
      <c r="B82" s="58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S82" t="s">
        <v>240</v>
      </c>
      <c r="T82" t="str">
        <f t="shared" si="0"/>
        <v xml:space="preserve">F </v>
      </c>
    </row>
    <row r="83" spans="1:20" hidden="1">
      <c r="A83" s="54" t="s">
        <v>115</v>
      </c>
      <c r="B83" s="58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S83" t="s">
        <v>240</v>
      </c>
      <c r="T83" t="str">
        <f t="shared" si="0"/>
        <v xml:space="preserve">G </v>
      </c>
    </row>
    <row r="84" spans="1:20" hidden="1">
      <c r="A84" s="54" t="s">
        <v>116</v>
      </c>
      <c r="B84" s="58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S84" t="s">
        <v>240</v>
      </c>
      <c r="T84" t="str">
        <f t="shared" si="0"/>
        <v xml:space="preserve">H </v>
      </c>
    </row>
    <row r="85" spans="1:20" hidden="1">
      <c r="A85" s="54" t="s">
        <v>117</v>
      </c>
      <c r="B85" s="58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S85" t="s">
        <v>240</v>
      </c>
      <c r="T85" t="str">
        <f t="shared" si="0"/>
        <v xml:space="preserve">I </v>
      </c>
    </row>
    <row r="86" spans="1:20" hidden="1">
      <c r="A86" s="54" t="s">
        <v>118</v>
      </c>
      <c r="B86" s="58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S86" t="s">
        <v>240</v>
      </c>
      <c r="T86" t="str">
        <f t="shared" si="0"/>
        <v xml:space="preserve">J </v>
      </c>
    </row>
    <row r="87" spans="1:20" hidden="1">
      <c r="A87" s="54" t="s">
        <v>119</v>
      </c>
      <c r="B87" s="58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S87" t="s">
        <v>240</v>
      </c>
      <c r="T87" t="str">
        <f t="shared" si="0"/>
        <v xml:space="preserve">K </v>
      </c>
    </row>
    <row r="88" spans="1:20" hidden="1">
      <c r="A88" s="54" t="s">
        <v>120</v>
      </c>
      <c r="B88" s="58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S88" t="s">
        <v>240</v>
      </c>
      <c r="T88" t="str">
        <f t="shared" si="0"/>
        <v xml:space="preserve">L </v>
      </c>
    </row>
    <row r="89" spans="1:20" hidden="1">
      <c r="A89" s="54" t="s">
        <v>121</v>
      </c>
      <c r="B89" s="58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S89" t="s">
        <v>240</v>
      </c>
      <c r="T89" t="str">
        <f t="shared" si="0"/>
        <v xml:space="preserve">M </v>
      </c>
    </row>
    <row r="90" spans="1:20" hidden="1">
      <c r="A90" s="54" t="s">
        <v>122</v>
      </c>
      <c r="B90" s="58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S90" t="s">
        <v>240</v>
      </c>
      <c r="T90" t="str">
        <f t="shared" si="0"/>
        <v xml:space="preserve">N </v>
      </c>
    </row>
    <row r="91" spans="1:20" hidden="1">
      <c r="A91" s="54" t="s">
        <v>123</v>
      </c>
      <c r="B91" s="58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S91" t="s">
        <v>240</v>
      </c>
      <c r="T91" t="str">
        <f t="shared" si="0"/>
        <v xml:space="preserve">O </v>
      </c>
    </row>
    <row r="92" spans="1:20" hidden="1">
      <c r="A92" s="54" t="s">
        <v>124</v>
      </c>
      <c r="B92" s="58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S92" t="s">
        <v>240</v>
      </c>
      <c r="T92" t="str">
        <f t="shared" si="0"/>
        <v xml:space="preserve">P </v>
      </c>
    </row>
    <row r="93" spans="1:20" hidden="1">
      <c r="A93" s="54" t="s">
        <v>125</v>
      </c>
      <c r="B93" s="58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S93" t="s">
        <v>240</v>
      </c>
      <c r="T93" t="str">
        <f t="shared" si="0"/>
        <v xml:space="preserve">Q </v>
      </c>
    </row>
    <row r="94" spans="1:20" hidden="1">
      <c r="A94" s="54" t="s">
        <v>126</v>
      </c>
      <c r="B94" s="58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S94" t="s">
        <v>240</v>
      </c>
      <c r="T94" t="str">
        <f t="shared" si="0"/>
        <v xml:space="preserve">R </v>
      </c>
    </row>
    <row r="95" spans="1:20" hidden="1">
      <c r="A95" s="54" t="s">
        <v>127</v>
      </c>
      <c r="B95" s="58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S95" t="s">
        <v>240</v>
      </c>
      <c r="T95" t="str">
        <f t="shared" si="0"/>
        <v xml:space="preserve">S </v>
      </c>
    </row>
    <row r="96" spans="1:20" hidden="1">
      <c r="A96" s="54" t="s">
        <v>128</v>
      </c>
      <c r="B96" s="58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S96" t="s">
        <v>240</v>
      </c>
      <c r="T96" t="str">
        <f t="shared" si="0"/>
        <v xml:space="preserve">T </v>
      </c>
    </row>
    <row r="97" spans="1:20" hidden="1">
      <c r="A97" s="54" t="s">
        <v>129</v>
      </c>
      <c r="B97" s="58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S97" t="s">
        <v>240</v>
      </c>
      <c r="T97" t="str">
        <f t="shared" si="0"/>
        <v xml:space="preserve">U </v>
      </c>
    </row>
    <row r="98" spans="1:20" hidden="1">
      <c r="A98" s="54" t="s">
        <v>130</v>
      </c>
      <c r="B98" s="58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S98" t="s">
        <v>240</v>
      </c>
      <c r="T98" t="str">
        <f t="shared" si="0"/>
        <v xml:space="preserve">V </v>
      </c>
    </row>
    <row r="99" spans="1:20" hidden="1">
      <c r="A99" s="54" t="s">
        <v>131</v>
      </c>
      <c r="B99" s="58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S99" t="s">
        <v>240</v>
      </c>
      <c r="T99" t="str">
        <f t="shared" si="0"/>
        <v xml:space="preserve">W </v>
      </c>
    </row>
    <row r="100" spans="1:20" hidden="1">
      <c r="A100" s="54" t="s">
        <v>132</v>
      </c>
      <c r="B100" s="58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S100" t="s">
        <v>240</v>
      </c>
      <c r="T100" t="str">
        <f t="shared" si="0"/>
        <v xml:space="preserve">X </v>
      </c>
    </row>
    <row r="101" spans="1:20" hidden="1">
      <c r="A101" s="54"/>
      <c r="B101" s="58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S101" t="s">
        <v>240</v>
      </c>
      <c r="T101" t="str">
        <f t="shared" si="0"/>
        <v xml:space="preserve"> </v>
      </c>
    </row>
  </sheetData>
  <phoneticPr fontId="15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topLeftCell="A32" workbookViewId="0">
      <selection activeCell="A46" sqref="A46"/>
    </sheetView>
  </sheetViews>
  <sheetFormatPr defaultRowHeight="13.5"/>
  <cols>
    <col min="1" max="1" width="5.875" customWidth="1"/>
    <col min="2" max="2" width="37.875" customWidth="1"/>
    <col min="17" max="17" width="7.625" customWidth="1"/>
    <col min="18" max="18" width="11.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57" t="s">
        <v>257</v>
      </c>
      <c r="T1" s="42" t="s">
        <v>241</v>
      </c>
    </row>
    <row r="2" spans="2:20" ht="14.25">
      <c r="B2" s="18" t="s">
        <v>150</v>
      </c>
      <c r="I2" s="18" t="s">
        <v>151</v>
      </c>
      <c r="N2" s="18" t="s">
        <v>242</v>
      </c>
      <c r="T2" s="76" t="s">
        <v>243</v>
      </c>
    </row>
    <row r="42" spans="2:17" ht="14.25">
      <c r="L42" s="18"/>
    </row>
    <row r="44" spans="2:17" ht="14.25">
      <c r="L44" s="18" t="s">
        <v>238</v>
      </c>
    </row>
    <row r="45" spans="2:17">
      <c r="B45" t="str">
        <f>素データ!G1</f>
        <v>データ出所：国民生活センター「消費生活相談データベース(PIO-NET)」</v>
      </c>
    </row>
    <row r="48" spans="2:17">
      <c r="B48" s="110" t="str">
        <f>データ加工!B62</f>
        <v>人口調整（10万人当たり）相談件数</v>
      </c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</row>
    <row r="49" spans="1:20">
      <c r="A49" s="49"/>
      <c r="B49" s="51" t="str">
        <f>データ加工!C63</f>
        <v>契約当事者　地域</v>
      </c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</row>
    <row r="50" spans="1:20">
      <c r="A50" s="50" t="s">
        <v>82</v>
      </c>
      <c r="B50" s="52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S50" s="40" t="s">
        <v>152</v>
      </c>
      <c r="T50" s="41" t="s">
        <v>153</v>
      </c>
    </row>
    <row r="51" spans="1:20">
      <c r="A51" s="53" t="s">
        <v>83</v>
      </c>
      <c r="B51" s="55" t="str">
        <f>データ加工!C$64</f>
        <v>北海道・東北北部（北海道、青森、岩手、秋田）</v>
      </c>
      <c r="C51" s="125"/>
      <c r="D51" s="125"/>
      <c r="E51" s="125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5"/>
      <c r="Q51" s="125"/>
      <c r="S51" t="s">
        <v>244</v>
      </c>
      <c r="T51" t="str">
        <f>CONCATENATE(A51,S51,B51)</f>
        <v>a 北海道・東北北部（北海道、青森、岩手、秋田）</v>
      </c>
    </row>
    <row r="52" spans="1:20">
      <c r="A52" s="53" t="s">
        <v>84</v>
      </c>
      <c r="B52" s="55" t="str">
        <f>データ加工!D$64</f>
        <v>東北南部（宮城、山形、福島）</v>
      </c>
      <c r="C52" s="125"/>
      <c r="D52" s="125"/>
      <c r="E52" s="125"/>
      <c r="F52" s="125"/>
      <c r="G52" s="125"/>
      <c r="H52" s="125"/>
      <c r="I52" s="125"/>
      <c r="J52" s="125"/>
      <c r="K52" s="125"/>
      <c r="L52" s="125"/>
      <c r="M52" s="125"/>
      <c r="N52" s="125"/>
      <c r="O52" s="125"/>
      <c r="P52" s="125"/>
      <c r="Q52" s="125"/>
      <c r="S52" t="s">
        <v>244</v>
      </c>
      <c r="T52" t="str">
        <f t="shared" ref="T52:T101" si="0">CONCATENATE(A52,S52,B52)</f>
        <v>b 東北南部（宮城、山形、福島）</v>
      </c>
    </row>
    <row r="53" spans="1:20">
      <c r="A53" s="53" t="s">
        <v>85</v>
      </c>
      <c r="B53" s="55" t="str">
        <f>データ加工!E$64</f>
        <v>北関東（茨城、栃木、群馬）</v>
      </c>
      <c r="C53" s="125"/>
      <c r="D53" s="125"/>
      <c r="E53" s="125"/>
      <c r="F53" s="125"/>
      <c r="G53" s="125"/>
      <c r="H53" s="125"/>
      <c r="I53" s="125"/>
      <c r="J53" s="125"/>
      <c r="K53" s="125"/>
      <c r="L53" s="125"/>
      <c r="M53" s="125"/>
      <c r="N53" s="125"/>
      <c r="O53" s="125"/>
      <c r="P53" s="125"/>
      <c r="Q53" s="125"/>
      <c r="S53" t="s">
        <v>245</v>
      </c>
      <c r="T53" t="str">
        <f t="shared" si="0"/>
        <v>c 北関東（茨城、栃木、群馬）</v>
      </c>
    </row>
    <row r="54" spans="1:20">
      <c r="A54" s="53" t="s">
        <v>86</v>
      </c>
      <c r="B54" s="55" t="str">
        <f>データ加工!F$64</f>
        <v>南関東（埼玉、千葉、東京、神奈川）</v>
      </c>
      <c r="C54" s="125"/>
      <c r="D54" s="125"/>
      <c r="E54" s="125"/>
      <c r="F54" s="125"/>
      <c r="G54" s="125"/>
      <c r="H54" s="125"/>
      <c r="I54" s="125"/>
      <c r="J54" s="125"/>
      <c r="K54" s="125"/>
      <c r="L54" s="125"/>
      <c r="M54" s="125"/>
      <c r="N54" s="125"/>
      <c r="O54" s="125"/>
      <c r="P54" s="125"/>
      <c r="Q54" s="125"/>
      <c r="S54" t="s">
        <v>245</v>
      </c>
      <c r="T54" t="str">
        <f t="shared" si="0"/>
        <v>d 南関東（埼玉、千葉、東京、神奈川）</v>
      </c>
    </row>
    <row r="55" spans="1:20">
      <c r="A55" s="53" t="s">
        <v>87</v>
      </c>
      <c r="B55" s="55" t="str">
        <f>データ加工!G$64</f>
        <v>甲信越（新潟、山梨、長野）</v>
      </c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S55" t="s">
        <v>245</v>
      </c>
      <c r="T55" t="str">
        <f t="shared" si="0"/>
        <v>e 甲信越（新潟、山梨、長野）</v>
      </c>
    </row>
    <row r="56" spans="1:20">
      <c r="A56" s="53" t="s">
        <v>88</v>
      </c>
      <c r="B56" s="55" t="str">
        <f>データ加工!H$64</f>
        <v>北陸（富山、石川、福井）</v>
      </c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M56" s="125"/>
      <c r="N56" s="125"/>
      <c r="O56" s="125"/>
      <c r="P56" s="125"/>
      <c r="Q56" s="125"/>
      <c r="S56" t="s">
        <v>245</v>
      </c>
      <c r="T56" t="str">
        <f t="shared" si="0"/>
        <v>f 北陸（富山、石川、福井）</v>
      </c>
    </row>
    <row r="57" spans="1:20">
      <c r="A57" s="53" t="s">
        <v>89</v>
      </c>
      <c r="B57" s="55" t="str">
        <f>データ加工!I$64</f>
        <v>東海（岐阜、静岡、愛知、三重）</v>
      </c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M57" s="125"/>
      <c r="N57" s="125"/>
      <c r="O57" s="125"/>
      <c r="P57" s="125"/>
      <c r="Q57" s="125"/>
      <c r="S57" t="s">
        <v>246</v>
      </c>
      <c r="T57" t="str">
        <f t="shared" si="0"/>
        <v>g 東海（岐阜、静岡、愛知、三重）</v>
      </c>
    </row>
    <row r="58" spans="1:20">
      <c r="A58" s="53" t="s">
        <v>90</v>
      </c>
      <c r="B58" s="55" t="str">
        <f>データ加工!J$64</f>
        <v>近畿（滋賀、京都、大阪、兵庫、奈良、和歌山）</v>
      </c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S58" t="s">
        <v>246</v>
      </c>
      <c r="T58" t="str">
        <f t="shared" si="0"/>
        <v>h 近畿（滋賀、京都、大阪、兵庫、奈良、和歌山）</v>
      </c>
    </row>
    <row r="59" spans="1:20">
      <c r="A59" s="53" t="s">
        <v>91</v>
      </c>
      <c r="B59" s="55" t="str">
        <f>データ加工!K$64</f>
        <v>山陰（鳥取、島根）</v>
      </c>
      <c r="C59" s="125"/>
      <c r="D59" s="125"/>
      <c r="E59" s="125"/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125"/>
      <c r="Q59" s="125"/>
      <c r="S59" t="s">
        <v>245</v>
      </c>
      <c r="T59" t="str">
        <f t="shared" si="0"/>
        <v>i 山陰（鳥取、島根）</v>
      </c>
    </row>
    <row r="60" spans="1:20">
      <c r="A60" s="53" t="s">
        <v>92</v>
      </c>
      <c r="B60" s="55" t="str">
        <f>データ加工!L$64</f>
        <v>山陽（岡山、広島、山口）</v>
      </c>
      <c r="C60" s="125"/>
      <c r="D60" s="125"/>
      <c r="E60" s="125"/>
      <c r="F60" s="125"/>
      <c r="G60" s="125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S60" t="s">
        <v>245</v>
      </c>
      <c r="T60" t="str">
        <f t="shared" si="0"/>
        <v>j 山陽（岡山、広島、山口）</v>
      </c>
    </row>
    <row r="61" spans="1:20">
      <c r="A61" s="53" t="s">
        <v>93</v>
      </c>
      <c r="B61" s="55" t="str">
        <f>データ加工!M$64</f>
        <v>四国（徳島、香川、愛媛、高知）</v>
      </c>
      <c r="C61" s="125"/>
      <c r="D61" s="125"/>
      <c r="E61" s="125"/>
      <c r="F61" s="125"/>
      <c r="G61" s="125"/>
      <c r="H61" s="125"/>
      <c r="I61" s="125"/>
      <c r="J61" s="125"/>
      <c r="K61" s="125"/>
      <c r="L61" s="125"/>
      <c r="M61" s="125"/>
      <c r="N61" s="125"/>
      <c r="O61" s="125"/>
      <c r="P61" s="125"/>
      <c r="Q61" s="125"/>
      <c r="S61" t="s">
        <v>245</v>
      </c>
      <c r="T61" t="str">
        <f t="shared" si="0"/>
        <v>k 四国（徳島、香川、愛媛、高知）</v>
      </c>
    </row>
    <row r="62" spans="1:20">
      <c r="A62" s="53" t="s">
        <v>94</v>
      </c>
      <c r="B62" s="55" t="str">
        <f>データ加工!N$64</f>
        <v>九州北部（福岡、佐賀、長崎、熊本、大分）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S62" t="s">
        <v>246</v>
      </c>
      <c r="T62" t="str">
        <f t="shared" si="0"/>
        <v>l 九州北部（福岡、佐賀、長崎、熊本、大分）</v>
      </c>
    </row>
    <row r="63" spans="1:20">
      <c r="A63" s="53" t="s">
        <v>95</v>
      </c>
      <c r="B63" s="55" t="str">
        <f>データ加工!O$64</f>
        <v>九州南部・沖縄（宮崎、鹿児島、沖縄）</v>
      </c>
      <c r="C63" s="125"/>
      <c r="D63" s="125"/>
      <c r="E63" s="125"/>
      <c r="F63" s="125"/>
      <c r="G63" s="125"/>
      <c r="H63" s="125"/>
      <c r="I63" s="125"/>
      <c r="J63" s="125"/>
      <c r="K63" s="125"/>
      <c r="L63" s="125"/>
      <c r="M63" s="125"/>
      <c r="N63" s="125"/>
      <c r="O63" s="125"/>
      <c r="P63" s="125"/>
      <c r="Q63" s="125"/>
      <c r="S63" t="s">
        <v>246</v>
      </c>
      <c r="T63" t="str">
        <f t="shared" si="0"/>
        <v>m 九州南部・沖縄（宮崎、鹿児島、沖縄）</v>
      </c>
    </row>
    <row r="64" spans="1:20" hidden="1">
      <c r="A64" s="54" t="s">
        <v>96</v>
      </c>
      <c r="B64" s="58"/>
      <c r="C64" s="125"/>
      <c r="D64" s="125"/>
      <c r="E64" s="125"/>
      <c r="F64" s="125"/>
      <c r="G64" s="125"/>
      <c r="H64" s="125"/>
      <c r="I64" s="125"/>
      <c r="J64" s="125"/>
      <c r="K64" s="125"/>
      <c r="L64" s="125"/>
      <c r="M64" s="125"/>
      <c r="N64" s="125"/>
      <c r="O64" s="125"/>
      <c r="P64" s="125"/>
      <c r="Q64" s="125"/>
      <c r="S64" t="s">
        <v>246</v>
      </c>
      <c r="T64" t="str">
        <f t="shared" si="0"/>
        <v xml:space="preserve">n </v>
      </c>
    </row>
    <row r="65" spans="1:20" hidden="1">
      <c r="A65" s="54" t="s">
        <v>97</v>
      </c>
      <c r="B65" s="58"/>
      <c r="C65" s="125"/>
      <c r="D65" s="125"/>
      <c r="E65" s="125"/>
      <c r="F65" s="125"/>
      <c r="G65" s="125"/>
      <c r="H65" s="125"/>
      <c r="I65" s="125"/>
      <c r="J65" s="125"/>
      <c r="K65" s="125"/>
      <c r="L65" s="125"/>
      <c r="M65" s="125"/>
      <c r="N65" s="125"/>
      <c r="O65" s="125"/>
      <c r="P65" s="125"/>
      <c r="Q65" s="125"/>
      <c r="S65" t="s">
        <v>246</v>
      </c>
      <c r="T65" t="str">
        <f t="shared" si="0"/>
        <v xml:space="preserve">o </v>
      </c>
    </row>
    <row r="66" spans="1:20" hidden="1">
      <c r="A66" s="54" t="s">
        <v>98</v>
      </c>
      <c r="B66" s="58"/>
      <c r="C66" s="125"/>
      <c r="D66" s="125"/>
      <c r="E66" s="125"/>
      <c r="F66" s="125"/>
      <c r="G66" s="125"/>
      <c r="H66" s="125"/>
      <c r="I66" s="125"/>
      <c r="J66" s="125"/>
      <c r="K66" s="125"/>
      <c r="L66" s="125"/>
      <c r="M66" s="125"/>
      <c r="N66" s="125"/>
      <c r="O66" s="125"/>
      <c r="P66" s="125"/>
      <c r="Q66" s="125"/>
      <c r="S66" t="s">
        <v>246</v>
      </c>
      <c r="T66" t="str">
        <f t="shared" si="0"/>
        <v xml:space="preserve">p </v>
      </c>
    </row>
    <row r="67" spans="1:20" hidden="1">
      <c r="A67" s="54" t="s">
        <v>99</v>
      </c>
      <c r="B67" s="58"/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/>
      <c r="O67" s="125"/>
      <c r="P67" s="125"/>
      <c r="Q67" s="125"/>
      <c r="S67" t="s">
        <v>246</v>
      </c>
      <c r="T67" t="str">
        <f t="shared" si="0"/>
        <v xml:space="preserve">q </v>
      </c>
    </row>
    <row r="68" spans="1:20" hidden="1">
      <c r="A68" s="54" t="s">
        <v>100</v>
      </c>
      <c r="B68" s="58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S68" t="s">
        <v>246</v>
      </c>
      <c r="T68" t="str">
        <f t="shared" si="0"/>
        <v xml:space="preserve">r </v>
      </c>
    </row>
    <row r="69" spans="1:20" hidden="1">
      <c r="A69" s="54" t="s">
        <v>101</v>
      </c>
      <c r="B69" s="58"/>
      <c r="C69" s="125"/>
      <c r="D69" s="125"/>
      <c r="E69" s="125"/>
      <c r="F69" s="125"/>
      <c r="G69" s="125"/>
      <c r="H69" s="125"/>
      <c r="I69" s="125"/>
      <c r="J69" s="125"/>
      <c r="K69" s="125"/>
      <c r="L69" s="125"/>
      <c r="M69" s="125"/>
      <c r="N69" s="125"/>
      <c r="O69" s="125"/>
      <c r="P69" s="125"/>
      <c r="Q69" s="125"/>
      <c r="S69" t="s">
        <v>246</v>
      </c>
      <c r="T69" t="str">
        <f t="shared" si="0"/>
        <v xml:space="preserve">s </v>
      </c>
    </row>
    <row r="70" spans="1:20" hidden="1">
      <c r="A70" s="54" t="s">
        <v>102</v>
      </c>
      <c r="B70" s="58"/>
      <c r="C70" s="125"/>
      <c r="D70" s="125"/>
      <c r="E70" s="125"/>
      <c r="F70" s="125"/>
      <c r="G70" s="125"/>
      <c r="H70" s="125"/>
      <c r="I70" s="125"/>
      <c r="J70" s="125"/>
      <c r="K70" s="125"/>
      <c r="L70" s="125"/>
      <c r="M70" s="125"/>
      <c r="N70" s="125"/>
      <c r="O70" s="125"/>
      <c r="P70" s="125"/>
      <c r="Q70" s="125"/>
      <c r="S70" t="s">
        <v>246</v>
      </c>
      <c r="T70" t="str">
        <f t="shared" si="0"/>
        <v xml:space="preserve">t </v>
      </c>
    </row>
    <row r="71" spans="1:20" hidden="1">
      <c r="A71" s="54" t="s">
        <v>103</v>
      </c>
      <c r="B71" s="58"/>
      <c r="C71" s="125"/>
      <c r="D71" s="125"/>
      <c r="E71" s="125"/>
      <c r="F71" s="125"/>
      <c r="G71" s="125"/>
      <c r="H71" s="125"/>
      <c r="I71" s="125"/>
      <c r="J71" s="125"/>
      <c r="K71" s="125"/>
      <c r="L71" s="125"/>
      <c r="M71" s="125"/>
      <c r="N71" s="125"/>
      <c r="O71" s="125"/>
      <c r="P71" s="125"/>
      <c r="Q71" s="125"/>
      <c r="S71" t="s">
        <v>246</v>
      </c>
      <c r="T71" t="str">
        <f t="shared" si="0"/>
        <v xml:space="preserve">u </v>
      </c>
    </row>
    <row r="72" spans="1:20" hidden="1">
      <c r="A72" s="54" t="s">
        <v>104</v>
      </c>
      <c r="B72" s="58"/>
      <c r="C72" s="125"/>
      <c r="D72" s="125"/>
      <c r="E72" s="125"/>
      <c r="F72" s="125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S72" t="s">
        <v>246</v>
      </c>
      <c r="T72" t="str">
        <f t="shared" si="0"/>
        <v xml:space="preserve">v </v>
      </c>
    </row>
    <row r="73" spans="1:20" hidden="1">
      <c r="A73" s="54" t="s">
        <v>105</v>
      </c>
      <c r="B73" s="58"/>
      <c r="C73" s="125"/>
      <c r="D73" s="125"/>
      <c r="E73" s="125"/>
      <c r="F73" s="125"/>
      <c r="G73" s="125"/>
      <c r="H73" s="125"/>
      <c r="I73" s="125"/>
      <c r="J73" s="125"/>
      <c r="K73" s="125"/>
      <c r="L73" s="125"/>
      <c r="M73" s="125"/>
      <c r="N73" s="125"/>
      <c r="O73" s="125"/>
      <c r="P73" s="125"/>
      <c r="Q73" s="125"/>
      <c r="S73" t="s">
        <v>246</v>
      </c>
      <c r="T73" t="str">
        <f t="shared" si="0"/>
        <v xml:space="preserve">w </v>
      </c>
    </row>
    <row r="74" spans="1:20" hidden="1">
      <c r="A74" s="54" t="s">
        <v>106</v>
      </c>
      <c r="B74" s="58"/>
      <c r="C74" s="125"/>
      <c r="D74" s="125"/>
      <c r="E74" s="125"/>
      <c r="F74" s="125"/>
      <c r="G74" s="125"/>
      <c r="H74" s="125"/>
      <c r="I74" s="125"/>
      <c r="J74" s="125"/>
      <c r="K74" s="125"/>
      <c r="L74" s="125"/>
      <c r="M74" s="125"/>
      <c r="N74" s="125"/>
      <c r="O74" s="125"/>
      <c r="P74" s="125"/>
      <c r="Q74" s="125"/>
      <c r="S74" t="s">
        <v>246</v>
      </c>
      <c r="T74" t="str">
        <f t="shared" si="0"/>
        <v xml:space="preserve">x </v>
      </c>
    </row>
    <row r="75" spans="1:20" hidden="1">
      <c r="A75" s="54" t="s">
        <v>107</v>
      </c>
      <c r="B75" s="58"/>
      <c r="C75" s="125"/>
      <c r="D75" s="125"/>
      <c r="E75" s="125"/>
      <c r="F75" s="125"/>
      <c r="G75" s="125"/>
      <c r="H75" s="125"/>
      <c r="I75" s="125"/>
      <c r="J75" s="125"/>
      <c r="K75" s="125"/>
      <c r="L75" s="125"/>
      <c r="M75" s="125"/>
      <c r="N75" s="125"/>
      <c r="O75" s="125"/>
      <c r="P75" s="125"/>
      <c r="Q75" s="125"/>
      <c r="S75" t="s">
        <v>246</v>
      </c>
      <c r="T75" t="str">
        <f t="shared" si="0"/>
        <v xml:space="preserve">y </v>
      </c>
    </row>
    <row r="76" spans="1:20" hidden="1">
      <c r="A76" s="54" t="s">
        <v>108</v>
      </c>
      <c r="B76" s="58"/>
      <c r="C76" s="125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5"/>
      <c r="P76" s="125"/>
      <c r="Q76" s="125"/>
      <c r="S76" t="s">
        <v>246</v>
      </c>
      <c r="T76" t="str">
        <f t="shared" si="0"/>
        <v xml:space="preserve">ｚ </v>
      </c>
    </row>
    <row r="77" spans="1:20" hidden="1">
      <c r="A77" s="54" t="s">
        <v>109</v>
      </c>
      <c r="B77" s="58"/>
      <c r="C77" s="125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S77" t="s">
        <v>246</v>
      </c>
      <c r="T77" t="str">
        <f t="shared" si="0"/>
        <v xml:space="preserve">A </v>
      </c>
    </row>
    <row r="78" spans="1:20" hidden="1">
      <c r="A78" s="54" t="s">
        <v>110</v>
      </c>
      <c r="B78" s="58"/>
      <c r="C78" s="125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5"/>
      <c r="P78" s="125"/>
      <c r="Q78" s="125"/>
      <c r="S78" t="s">
        <v>246</v>
      </c>
      <c r="T78" t="str">
        <f t="shared" si="0"/>
        <v xml:space="preserve">B </v>
      </c>
    </row>
    <row r="79" spans="1:20" hidden="1">
      <c r="A79" s="54" t="s">
        <v>111</v>
      </c>
      <c r="B79" s="58"/>
      <c r="C79" s="125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S79" t="s">
        <v>246</v>
      </c>
      <c r="T79" t="str">
        <f t="shared" si="0"/>
        <v xml:space="preserve">C </v>
      </c>
    </row>
    <row r="80" spans="1:20" hidden="1">
      <c r="A80" s="54" t="s">
        <v>112</v>
      </c>
      <c r="B80" s="58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S80" t="s">
        <v>246</v>
      </c>
      <c r="T80" t="str">
        <f t="shared" si="0"/>
        <v xml:space="preserve">D </v>
      </c>
    </row>
    <row r="81" spans="1:20" hidden="1">
      <c r="A81" s="54" t="s">
        <v>113</v>
      </c>
      <c r="B81" s="58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S81" t="s">
        <v>246</v>
      </c>
      <c r="T81" t="str">
        <f t="shared" si="0"/>
        <v xml:space="preserve">E </v>
      </c>
    </row>
    <row r="82" spans="1:20" hidden="1">
      <c r="A82" s="54" t="s">
        <v>114</v>
      </c>
      <c r="B82" s="58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S82" t="s">
        <v>246</v>
      </c>
      <c r="T82" t="str">
        <f t="shared" si="0"/>
        <v xml:space="preserve">F </v>
      </c>
    </row>
    <row r="83" spans="1:20" hidden="1">
      <c r="A83" s="54" t="s">
        <v>115</v>
      </c>
      <c r="B83" s="58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S83" t="s">
        <v>246</v>
      </c>
      <c r="T83" t="str">
        <f t="shared" si="0"/>
        <v xml:space="preserve">G </v>
      </c>
    </row>
    <row r="84" spans="1:20" hidden="1">
      <c r="A84" s="54" t="s">
        <v>116</v>
      </c>
      <c r="B84" s="58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S84" t="s">
        <v>246</v>
      </c>
      <c r="T84" t="str">
        <f t="shared" si="0"/>
        <v xml:space="preserve">H </v>
      </c>
    </row>
    <row r="85" spans="1:20" hidden="1">
      <c r="A85" s="54" t="s">
        <v>117</v>
      </c>
      <c r="B85" s="58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S85" t="s">
        <v>246</v>
      </c>
      <c r="T85" t="str">
        <f t="shared" si="0"/>
        <v xml:space="preserve">I </v>
      </c>
    </row>
    <row r="86" spans="1:20" hidden="1">
      <c r="A86" s="54" t="s">
        <v>118</v>
      </c>
      <c r="B86" s="58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S86" t="s">
        <v>246</v>
      </c>
      <c r="T86" t="str">
        <f t="shared" si="0"/>
        <v xml:space="preserve">J </v>
      </c>
    </row>
    <row r="87" spans="1:20" hidden="1">
      <c r="A87" s="54" t="s">
        <v>119</v>
      </c>
      <c r="B87" s="58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S87" t="s">
        <v>246</v>
      </c>
      <c r="T87" t="str">
        <f t="shared" si="0"/>
        <v xml:space="preserve">K </v>
      </c>
    </row>
    <row r="88" spans="1:20" hidden="1">
      <c r="A88" s="54" t="s">
        <v>120</v>
      </c>
      <c r="B88" s="58"/>
      <c r="C88" s="125"/>
      <c r="D88" s="125"/>
      <c r="E88" s="125"/>
      <c r="F88" s="125"/>
      <c r="G88" s="125"/>
      <c r="H88" s="125"/>
      <c r="I88" s="125"/>
      <c r="J88" s="125"/>
      <c r="K88" s="125"/>
      <c r="L88" s="125"/>
      <c r="M88" s="125"/>
      <c r="N88" s="125"/>
      <c r="O88" s="125"/>
      <c r="P88" s="125"/>
      <c r="Q88" s="125"/>
      <c r="S88" t="s">
        <v>246</v>
      </c>
      <c r="T88" t="str">
        <f t="shared" si="0"/>
        <v xml:space="preserve">L </v>
      </c>
    </row>
    <row r="89" spans="1:20" hidden="1">
      <c r="A89" s="54" t="s">
        <v>121</v>
      </c>
      <c r="B89" s="58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S89" t="s">
        <v>246</v>
      </c>
      <c r="T89" t="str">
        <f t="shared" si="0"/>
        <v xml:space="preserve">M </v>
      </c>
    </row>
    <row r="90" spans="1:20" hidden="1">
      <c r="A90" s="54" t="s">
        <v>122</v>
      </c>
      <c r="B90" s="58"/>
      <c r="C90" s="125"/>
      <c r="D90" s="125"/>
      <c r="E90" s="125"/>
      <c r="F90" s="125"/>
      <c r="G90" s="125"/>
      <c r="H90" s="125"/>
      <c r="I90" s="125"/>
      <c r="J90" s="125"/>
      <c r="K90" s="125"/>
      <c r="L90" s="125"/>
      <c r="M90" s="125"/>
      <c r="N90" s="125"/>
      <c r="O90" s="125"/>
      <c r="P90" s="125"/>
      <c r="Q90" s="125"/>
      <c r="S90" t="s">
        <v>246</v>
      </c>
      <c r="T90" t="str">
        <f t="shared" si="0"/>
        <v xml:space="preserve">N </v>
      </c>
    </row>
    <row r="91" spans="1:20" hidden="1">
      <c r="A91" s="54" t="s">
        <v>123</v>
      </c>
      <c r="B91" s="58"/>
      <c r="C91" s="125"/>
      <c r="D91" s="125"/>
      <c r="E91" s="125"/>
      <c r="F91" s="125"/>
      <c r="G91" s="125"/>
      <c r="H91" s="125"/>
      <c r="I91" s="125"/>
      <c r="J91" s="125"/>
      <c r="K91" s="125"/>
      <c r="L91" s="125"/>
      <c r="M91" s="125"/>
      <c r="N91" s="125"/>
      <c r="O91" s="125"/>
      <c r="P91" s="125"/>
      <c r="Q91" s="125"/>
      <c r="S91" t="s">
        <v>246</v>
      </c>
      <c r="T91" t="str">
        <f t="shared" si="0"/>
        <v xml:space="preserve">O </v>
      </c>
    </row>
    <row r="92" spans="1:20" hidden="1">
      <c r="A92" s="54" t="s">
        <v>124</v>
      </c>
      <c r="B92" s="58"/>
      <c r="C92" s="125"/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125"/>
      <c r="P92" s="125"/>
      <c r="Q92" s="125"/>
      <c r="S92" t="s">
        <v>246</v>
      </c>
      <c r="T92" t="str">
        <f t="shared" si="0"/>
        <v xml:space="preserve">P </v>
      </c>
    </row>
    <row r="93" spans="1:20" hidden="1">
      <c r="A93" s="54" t="s">
        <v>125</v>
      </c>
      <c r="B93" s="58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S93" t="s">
        <v>246</v>
      </c>
      <c r="T93" t="str">
        <f t="shared" si="0"/>
        <v xml:space="preserve">Q </v>
      </c>
    </row>
    <row r="94" spans="1:20" hidden="1">
      <c r="A94" s="54" t="s">
        <v>126</v>
      </c>
      <c r="B94" s="58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S94" t="s">
        <v>246</v>
      </c>
      <c r="T94" t="str">
        <f t="shared" si="0"/>
        <v xml:space="preserve">R </v>
      </c>
    </row>
    <row r="95" spans="1:20" hidden="1">
      <c r="A95" s="54" t="s">
        <v>127</v>
      </c>
      <c r="B95" s="58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  <c r="Q95" s="125"/>
      <c r="S95" t="s">
        <v>246</v>
      </c>
      <c r="T95" t="str">
        <f t="shared" si="0"/>
        <v xml:space="preserve">S </v>
      </c>
    </row>
    <row r="96" spans="1:20" hidden="1">
      <c r="A96" s="54" t="s">
        <v>128</v>
      </c>
      <c r="B96" s="58"/>
      <c r="C96" s="125"/>
      <c r="D96" s="125"/>
      <c r="E96" s="125"/>
      <c r="F96" s="125"/>
      <c r="G96" s="125"/>
      <c r="H96" s="125"/>
      <c r="I96" s="125"/>
      <c r="J96" s="125"/>
      <c r="K96" s="125"/>
      <c r="L96" s="125"/>
      <c r="M96" s="125"/>
      <c r="N96" s="125"/>
      <c r="O96" s="125"/>
      <c r="P96" s="125"/>
      <c r="Q96" s="125"/>
      <c r="S96" t="s">
        <v>246</v>
      </c>
      <c r="T96" t="str">
        <f t="shared" si="0"/>
        <v xml:space="preserve">T </v>
      </c>
    </row>
    <row r="97" spans="1:20" hidden="1">
      <c r="A97" s="54" t="s">
        <v>129</v>
      </c>
      <c r="B97" s="58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S97" t="s">
        <v>246</v>
      </c>
      <c r="T97" t="str">
        <f t="shared" si="0"/>
        <v xml:space="preserve">U </v>
      </c>
    </row>
    <row r="98" spans="1:20" hidden="1">
      <c r="A98" s="54" t="s">
        <v>130</v>
      </c>
      <c r="B98" s="58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S98" t="s">
        <v>246</v>
      </c>
      <c r="T98" t="str">
        <f t="shared" si="0"/>
        <v xml:space="preserve">V </v>
      </c>
    </row>
    <row r="99" spans="1:20" hidden="1">
      <c r="A99" s="54" t="s">
        <v>131</v>
      </c>
      <c r="B99" s="58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S99" t="s">
        <v>246</v>
      </c>
      <c r="T99" t="str">
        <f t="shared" si="0"/>
        <v xml:space="preserve">W </v>
      </c>
    </row>
    <row r="100" spans="1:20" hidden="1">
      <c r="A100" s="54" t="s">
        <v>132</v>
      </c>
      <c r="B100" s="58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S100" t="s">
        <v>246</v>
      </c>
      <c r="T100" t="str">
        <f t="shared" si="0"/>
        <v xml:space="preserve">X </v>
      </c>
    </row>
    <row r="101" spans="1:20" hidden="1">
      <c r="A101" s="54"/>
      <c r="B101" s="58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S101" t="s">
        <v>246</v>
      </c>
      <c r="T101" t="str">
        <f t="shared" si="0"/>
        <v xml:space="preserve"> </v>
      </c>
    </row>
  </sheetData>
  <phoneticPr fontId="15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グラフ</vt:lpstr>
      </vt:variant>
      <vt:variant>
        <vt:i4>14</vt:i4>
      </vt:variant>
    </vt:vector>
  </HeadingPairs>
  <TitlesOfParts>
    <vt:vector size="23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map</vt:lpstr>
      <vt:lpstr>地図状グラフ</vt:lpstr>
      <vt:lpstr>地図状グラフ (緯度圧縮)</vt:lpstr>
      <vt:lpstr>相談件数全プロット</vt:lpstr>
      <vt:lpstr>相談件数全プロット (2)</vt:lpstr>
      <vt:lpstr>相談件数全レーダー</vt:lpstr>
      <vt:lpstr>相談件数全レーダー (2)</vt:lpstr>
      <vt:lpstr>相談件数プロット</vt:lpstr>
      <vt:lpstr>相談件数プロット (2)</vt:lpstr>
      <vt:lpstr>相談件数レーダー</vt:lpstr>
      <vt:lpstr>相談件数レーダー (2)</vt:lpstr>
      <vt:lpstr>合成棒グラフ </vt:lpstr>
      <vt:lpstr>合成棒グラフ (2)</vt:lpstr>
      <vt:lpstr>全国比プロット</vt:lpstr>
      <vt:lpstr>全国比プロット (2)</vt:lpstr>
      <vt:lpstr>全国比レーダー</vt:lpstr>
      <vt:lpstr>全国比レーダー 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2015-01-09T07:23:55Z</cp:lastPrinted>
  <dcterms:created xsi:type="dcterms:W3CDTF">2011-11-05T11:27:03Z</dcterms:created>
  <dcterms:modified xsi:type="dcterms:W3CDTF">2015-02-20T12:44:25Z</dcterms:modified>
</cp:coreProperties>
</file>