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255" windowWidth="20790" windowHeight="10500" activeTab="5"/>
  </bookViews>
  <sheets>
    <sheet name="素データ" sheetId="1" r:id="rId1"/>
    <sheet name="集計１" sheetId="2" r:id="rId2"/>
    <sheet name="集計2" sheetId="3" r:id="rId3"/>
    <sheet name="三色三角-Line" sheetId="4" r:id="rId4"/>
    <sheet name="三色三角-TextBox" sheetId="5" r:id="rId5"/>
    <sheet name="三色三角-模型" sheetId="6" r:id="rId6"/>
    <sheet name="4の累乗" sheetId="7" r:id="rId7"/>
  </sheets>
  <definedNames/>
  <calcPr fullCalcOnLoad="1"/>
</workbook>
</file>

<file path=xl/sharedStrings.xml><?xml version="1.0" encoding="utf-8"?>
<sst xmlns="http://schemas.openxmlformats.org/spreadsheetml/2006/main" count="374" uniqueCount="118">
  <si>
    <t>契約当事者　年齢</t>
  </si>
  <si>
    <t>２０歳未満</t>
  </si>
  <si>
    <t>２０歳代</t>
  </si>
  <si>
    <t>３０歳代</t>
  </si>
  <si>
    <t>４０歳代</t>
  </si>
  <si>
    <t>５０歳代</t>
  </si>
  <si>
    <t>６０歳代</t>
  </si>
  <si>
    <t>７０歳以上</t>
  </si>
  <si>
    <t>不明・無回答</t>
  </si>
  <si>
    <t>合計</t>
  </si>
  <si>
    <t>商品一般</t>
  </si>
  <si>
    <t>他の商品</t>
  </si>
  <si>
    <t>役務一般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</si>
  <si>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</si>
  <si>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</si>
  <si>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</si>
  <si>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</si>
  <si>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</si>
  <si>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</si>
  <si>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</si>
  <si>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</si>
  <si>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</si>
  <si>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</si>
  <si>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</si>
  <si>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</si>
  <si>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</si>
  <si>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</si>
  <si>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</si>
  <si>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</si>
  <si>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</si>
  <si>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</si>
  <si>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</si>
  <si>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</si>
  <si>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</si>
  <si>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</si>
  <si>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</si>
  <si>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</si>
  <si>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</si>
  <si>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ｚ</t>
  </si>
  <si>
    <t>印字</t>
  </si>
  <si>
    <r>
      <t>データ出所：国民生活センター「消費生活相談データベース</t>
    </r>
    <r>
      <rPr>
        <sz val="10.5"/>
        <color indexed="8"/>
        <rFont val="Century"/>
        <family val="1"/>
      </rPr>
      <t>(</t>
    </r>
    <r>
      <rPr>
        <sz val="10.5"/>
        <color indexed="8"/>
        <rFont val="Century"/>
        <family val="1"/>
      </rPr>
      <t>PIO-NET)</t>
    </r>
    <r>
      <rPr>
        <sz val="10.5"/>
        <color indexed="8"/>
        <rFont val="ＭＳ 明朝"/>
        <family val="1"/>
      </rPr>
      <t>」</t>
    </r>
  </si>
  <si>
    <t>40歳未満</t>
  </si>
  <si>
    <t>60歳以上</t>
  </si>
  <si>
    <t>40・50歳代</t>
  </si>
  <si>
    <t>商品・サービス（中分類）</t>
  </si>
  <si>
    <t>健康食品</t>
  </si>
  <si>
    <t>化粧品</t>
  </si>
  <si>
    <t>内職・副業</t>
  </si>
  <si>
    <t>飲料</t>
  </si>
  <si>
    <t>ファンド型投資商品</t>
  </si>
  <si>
    <t>食器・台所用品</t>
  </si>
  <si>
    <t>パソコン・パソコン関連用品</t>
  </si>
  <si>
    <t>医療用具</t>
  </si>
  <si>
    <t>電話機・電話機用品</t>
  </si>
  <si>
    <t>洋装下着</t>
  </si>
  <si>
    <t>理美容器具・用品</t>
  </si>
  <si>
    <t>音響・映像製品</t>
  </si>
  <si>
    <t>インターネット通信サービス</t>
  </si>
  <si>
    <t>家具・寝具</t>
  </si>
  <si>
    <t>預貯金・証券等</t>
  </si>
  <si>
    <t>放送・コンテンツ等</t>
  </si>
  <si>
    <t>教室・講座</t>
  </si>
  <si>
    <t>アクセサリー</t>
  </si>
  <si>
    <t>無限連鎖講</t>
  </si>
  <si>
    <t>デリバティブ取引</t>
  </si>
  <si>
    <t>学習教材</t>
  </si>
  <si>
    <t>他の保健衛生品</t>
  </si>
  <si>
    <t>洗浄剤等</t>
  </si>
  <si>
    <t>空調・冷暖房機器</t>
  </si>
  <si>
    <t>他の教養娯楽品</t>
  </si>
  <si>
    <t>移動通信サービス</t>
  </si>
  <si>
    <t>役務その他</t>
  </si>
  <si>
    <t>30歳未満</t>
  </si>
  <si>
    <t>30歳未満比率</t>
  </si>
  <si>
    <t>販売購入形態=マルチ取引</t>
  </si>
  <si>
    <t>2009～2012年度</t>
  </si>
  <si>
    <t>2012年６月６日現在</t>
  </si>
  <si>
    <t>A</t>
  </si>
  <si>
    <t>B</t>
  </si>
  <si>
    <t>C</t>
  </si>
  <si>
    <t>D</t>
  </si>
  <si>
    <t>E</t>
  </si>
  <si>
    <t>化粧品</t>
  </si>
  <si>
    <t>A</t>
  </si>
  <si>
    <t>B</t>
  </si>
  <si>
    <t>C</t>
  </si>
  <si>
    <t>D</t>
  </si>
  <si>
    <t>E</t>
  </si>
  <si>
    <t>相談件数上位30項目</t>
  </si>
  <si>
    <t>A</t>
  </si>
  <si>
    <t>B</t>
  </si>
  <si>
    <t>C</t>
  </si>
  <si>
    <t>D</t>
  </si>
  <si>
    <t>E</t>
  </si>
  <si>
    <t>→横軸：ｘ（緑）：40歳未満構成比</t>
  </si>
  <si>
    <t>←横軸 ｚ(青）：40・50歳代の構成比</t>
  </si>
  <si>
    <t>縦軸y(赤）：60歳以上の構成比</t>
  </si>
  <si>
    <t>外側バブルサイズ：相談件数合計</t>
  </si>
  <si>
    <t>内側バブルサイズ：40歳未満相談件数合計</t>
  </si>
  <si>
    <t>マルチ取引の上位30商品サービス（中分類）別の年齢３区分「40歳未満」「40・50歳代」「60歳以上」の相談件数構成比の【合計込】三色三角バブルグラフ</t>
  </si>
  <si>
    <t>マルチ取引の上位30商品サービスの年齢３区分構成比の【合計込】三色三角バブルグラフ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</si>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</sst>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;[Red]\-0.0\ "/>
    <numFmt numFmtId="181" formatCode="0_ ;[Red]\-0\ "/>
    <numFmt numFmtId="182" formatCode="0_);[Red]\(0\)"/>
    <numFmt numFmtId="183" formatCode="0.0_);[Red]\(0.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0.5"/>
      <color indexed="8"/>
      <name val="ＭＳ 明朝"/>
      <family val="1"/>
    </font>
    <font>
      <sz val="9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b/>
      <sz val="14"/>
      <color theme="1"/>
      <name val="ＭＳ Ｐゴシック"/>
      <family val="3"/>
    </font>
    <font>
      <sz val="12"/>
      <color theme="1"/>
      <name val="Calibri"/>
      <family val="3"/>
    </font>
    <font>
      <u val="single"/>
      <sz val="10.5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8DC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0" fillId="33" borderId="10" xfId="0" applyFont="1" applyFill="1" applyBorder="1" applyAlignment="1">
      <alignment horizontal="left" vertical="center"/>
    </xf>
    <xf numFmtId="0" fontId="40" fillId="33" borderId="11" xfId="0" applyFont="1" applyFill="1" applyBorder="1" applyAlignment="1">
      <alignment horizontal="left" vertical="center"/>
    </xf>
    <xf numFmtId="0" fontId="46" fillId="0" borderId="0" xfId="0" applyFont="1" applyAlignment="1">
      <alignment vertical="center"/>
    </xf>
    <xf numFmtId="0" fontId="40" fillId="33" borderId="12" xfId="0" applyFont="1" applyFill="1" applyBorder="1" applyAlignment="1">
      <alignment horizontal="left" vertical="center"/>
    </xf>
    <xf numFmtId="0" fontId="40" fillId="33" borderId="13" xfId="0" applyFont="1" applyFill="1" applyBorder="1" applyAlignment="1">
      <alignment horizontal="left" vertic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81" fontId="0" fillId="0" borderId="10" xfId="0" applyNumberFormat="1" applyBorder="1" applyAlignment="1">
      <alignment horizontal="right" vertical="center" wrapText="1"/>
    </xf>
    <xf numFmtId="181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0" fillId="33" borderId="14" xfId="0" applyFont="1" applyFill="1" applyBorder="1" applyAlignment="1">
      <alignment horizontal="left" vertical="center"/>
    </xf>
    <xf numFmtId="182" fontId="0" fillId="0" borderId="10" xfId="0" applyNumberFormat="1" applyBorder="1" applyAlignment="1">
      <alignment horizontal="right" vertical="center" wrapText="1"/>
    </xf>
    <xf numFmtId="182" fontId="0" fillId="0" borderId="0" xfId="0" applyNumberFormat="1" applyAlignment="1">
      <alignment vertical="center"/>
    </xf>
    <xf numFmtId="0" fontId="40" fillId="33" borderId="15" xfId="0" applyFont="1" applyFill="1" applyBorder="1" applyAlignment="1">
      <alignment horizontal="left" vertical="center"/>
    </xf>
    <xf numFmtId="0" fontId="40" fillId="33" borderId="0" xfId="0" applyFont="1" applyFill="1" applyBorder="1" applyAlignment="1">
      <alignment horizontal="left" vertical="center"/>
    </xf>
    <xf numFmtId="180" fontId="40" fillId="33" borderId="16" xfId="0" applyNumberFormat="1" applyFont="1" applyFill="1" applyBorder="1" applyAlignment="1">
      <alignment horizontal="left" vertical="center"/>
    </xf>
    <xf numFmtId="0" fontId="40" fillId="33" borderId="17" xfId="0" applyFont="1" applyFill="1" applyBorder="1" applyAlignment="1">
      <alignment horizontal="left" vertical="center"/>
    </xf>
    <xf numFmtId="0" fontId="40" fillId="33" borderId="18" xfId="0" applyFont="1" applyFill="1" applyBorder="1" applyAlignment="1">
      <alignment horizontal="left" vertical="center"/>
    </xf>
    <xf numFmtId="0" fontId="40" fillId="33" borderId="19" xfId="0" applyFont="1" applyFill="1" applyBorder="1" applyAlignment="1">
      <alignment horizontal="left" vertical="center"/>
    </xf>
    <xf numFmtId="181" fontId="0" fillId="0" borderId="20" xfId="0" applyNumberFormat="1" applyBorder="1" applyAlignment="1">
      <alignment vertical="center"/>
    </xf>
    <xf numFmtId="0" fontId="49" fillId="0" borderId="0" xfId="0" applyFont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83" fontId="0" fillId="0" borderId="0" xfId="0" applyNumberFormat="1" applyAlignment="1">
      <alignment vertical="center"/>
    </xf>
    <xf numFmtId="183" fontId="40" fillId="33" borderId="13" xfId="0" applyNumberFormat="1" applyFont="1" applyFill="1" applyBorder="1" applyAlignment="1">
      <alignment horizontal="left" vertical="center"/>
    </xf>
    <xf numFmtId="0" fontId="40" fillId="33" borderId="14" xfId="0" applyFont="1" applyFill="1" applyBorder="1" applyAlignment="1">
      <alignment horizontal="left" vertical="center"/>
    </xf>
    <xf numFmtId="0" fontId="40" fillId="33" borderId="21" xfId="0" applyFont="1" applyFill="1" applyBorder="1" applyAlignment="1">
      <alignment horizontal="left" vertical="center"/>
    </xf>
    <xf numFmtId="0" fontId="40" fillId="33" borderId="2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9" fillId="0" borderId="7" xfId="53" applyAlignment="1">
      <alignment vertical="center"/>
    </xf>
    <xf numFmtId="0" fontId="39" fillId="0" borderId="7" xfId="53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3</xdr:row>
      <xdr:rowOff>19050</xdr:rowOff>
    </xdr:from>
    <xdr:to>
      <xdr:col>17</xdr:col>
      <xdr:colOff>676275</xdr:colOff>
      <xdr:row>47</xdr:row>
      <xdr:rowOff>123825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00075"/>
          <a:ext cx="10791825" cy="848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8</xdr:row>
      <xdr:rowOff>85725</xdr:rowOff>
    </xdr:from>
    <xdr:to>
      <xdr:col>17</xdr:col>
      <xdr:colOff>609600</xdr:colOff>
      <xdr:row>43</xdr:row>
      <xdr:rowOff>57150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1619250"/>
          <a:ext cx="2085975" cy="663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219075</xdr:colOff>
      <xdr:row>12</xdr:row>
      <xdr:rowOff>57150</xdr:rowOff>
    </xdr:from>
    <xdr:to>
      <xdr:col>14</xdr:col>
      <xdr:colOff>561975</xdr:colOff>
      <xdr:row>35</xdr:row>
      <xdr:rowOff>152400</xdr:rowOff>
    </xdr:to>
    <xdr:sp>
      <xdr:nvSpPr>
        <xdr:cNvPr id="3" name="直線コネクタ 3"/>
        <xdr:cNvSpPr>
          <a:spLocks/>
        </xdr:cNvSpPr>
      </xdr:nvSpPr>
      <xdr:spPr>
        <a:xfrm flipV="1">
          <a:off x="6315075" y="2352675"/>
          <a:ext cx="2781300" cy="44767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266700</xdr:colOff>
      <xdr:row>29</xdr:row>
      <xdr:rowOff>38100</xdr:rowOff>
    </xdr:from>
    <xdr:to>
      <xdr:col>14</xdr:col>
      <xdr:colOff>495300</xdr:colOff>
      <xdr:row>42</xdr:row>
      <xdr:rowOff>0</xdr:rowOff>
    </xdr:to>
    <xdr:sp>
      <xdr:nvSpPr>
        <xdr:cNvPr id="4" name="直線コネクタ 4"/>
        <xdr:cNvSpPr>
          <a:spLocks/>
        </xdr:cNvSpPr>
      </xdr:nvSpPr>
      <xdr:spPr>
        <a:xfrm flipV="1">
          <a:off x="6972300" y="5572125"/>
          <a:ext cx="2057400" cy="2438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85725</xdr:rowOff>
    </xdr:from>
    <xdr:to>
      <xdr:col>14</xdr:col>
      <xdr:colOff>552450</xdr:colOff>
      <xdr:row>33</xdr:row>
      <xdr:rowOff>28575</xdr:rowOff>
    </xdr:to>
    <xdr:sp>
      <xdr:nvSpPr>
        <xdr:cNvPr id="5" name="直線コネクタ 5"/>
        <xdr:cNvSpPr>
          <a:spLocks/>
        </xdr:cNvSpPr>
      </xdr:nvSpPr>
      <xdr:spPr>
        <a:xfrm flipV="1">
          <a:off x="5486400" y="2762250"/>
          <a:ext cx="3600450" cy="3562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571500</xdr:colOff>
      <xdr:row>30</xdr:row>
      <xdr:rowOff>28575</xdr:rowOff>
    </xdr:from>
    <xdr:to>
      <xdr:col>14</xdr:col>
      <xdr:colOff>523875</xdr:colOff>
      <xdr:row>34</xdr:row>
      <xdr:rowOff>28575</xdr:rowOff>
    </xdr:to>
    <xdr:sp>
      <xdr:nvSpPr>
        <xdr:cNvPr id="6" name="直線コネクタ 6"/>
        <xdr:cNvSpPr>
          <a:spLocks/>
        </xdr:cNvSpPr>
      </xdr:nvSpPr>
      <xdr:spPr>
        <a:xfrm flipV="1">
          <a:off x="7277100" y="5753100"/>
          <a:ext cx="1781175" cy="762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85725</xdr:colOff>
      <xdr:row>13</xdr:row>
      <xdr:rowOff>104775</xdr:rowOff>
    </xdr:from>
    <xdr:to>
      <xdr:col>14</xdr:col>
      <xdr:colOff>561975</xdr:colOff>
      <xdr:row>35</xdr:row>
      <xdr:rowOff>171450</xdr:rowOff>
    </xdr:to>
    <xdr:sp>
      <xdr:nvSpPr>
        <xdr:cNvPr id="7" name="直線コネクタ 7"/>
        <xdr:cNvSpPr>
          <a:spLocks/>
        </xdr:cNvSpPr>
      </xdr:nvSpPr>
      <xdr:spPr>
        <a:xfrm flipV="1">
          <a:off x="6791325" y="2590800"/>
          <a:ext cx="2305050" cy="42576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533400</xdr:colOff>
      <xdr:row>23</xdr:row>
      <xdr:rowOff>171450</xdr:rowOff>
    </xdr:from>
    <xdr:to>
      <xdr:col>14</xdr:col>
      <xdr:colOff>542925</xdr:colOff>
      <xdr:row>35</xdr:row>
      <xdr:rowOff>85725</xdr:rowOff>
    </xdr:to>
    <xdr:sp>
      <xdr:nvSpPr>
        <xdr:cNvPr id="8" name="直線コネクタ 8"/>
        <xdr:cNvSpPr>
          <a:spLocks/>
        </xdr:cNvSpPr>
      </xdr:nvSpPr>
      <xdr:spPr>
        <a:xfrm flipV="1">
          <a:off x="6019800" y="4562475"/>
          <a:ext cx="3057525" cy="2200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190500</xdr:colOff>
      <xdr:row>11</xdr:row>
      <xdr:rowOff>28575</xdr:rowOff>
    </xdr:from>
    <xdr:to>
      <xdr:col>14</xdr:col>
      <xdr:colOff>542925</xdr:colOff>
      <xdr:row>28</xdr:row>
      <xdr:rowOff>0</xdr:rowOff>
    </xdr:to>
    <xdr:sp>
      <xdr:nvSpPr>
        <xdr:cNvPr id="9" name="直線コネクタ 9"/>
        <xdr:cNvSpPr>
          <a:spLocks/>
        </xdr:cNvSpPr>
      </xdr:nvSpPr>
      <xdr:spPr>
        <a:xfrm flipV="1">
          <a:off x="5676900" y="2133600"/>
          <a:ext cx="3400425" cy="3209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447675</xdr:colOff>
      <xdr:row>34</xdr:row>
      <xdr:rowOff>171450</xdr:rowOff>
    </xdr:from>
    <xdr:to>
      <xdr:col>14</xdr:col>
      <xdr:colOff>533400</xdr:colOff>
      <xdr:row>42</xdr:row>
      <xdr:rowOff>66675</xdr:rowOff>
    </xdr:to>
    <xdr:sp>
      <xdr:nvSpPr>
        <xdr:cNvPr id="10" name="直線コネクタ 10"/>
        <xdr:cNvSpPr>
          <a:spLocks/>
        </xdr:cNvSpPr>
      </xdr:nvSpPr>
      <xdr:spPr>
        <a:xfrm>
          <a:off x="6543675" y="6657975"/>
          <a:ext cx="2524125" cy="14192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419100</xdr:colOff>
      <xdr:row>36</xdr:row>
      <xdr:rowOff>85725</xdr:rowOff>
    </xdr:from>
    <xdr:to>
      <xdr:col>14</xdr:col>
      <xdr:colOff>495300</xdr:colOff>
      <xdr:row>39</xdr:row>
      <xdr:rowOff>0</xdr:rowOff>
    </xdr:to>
    <xdr:sp>
      <xdr:nvSpPr>
        <xdr:cNvPr id="11" name="直線コネクタ 11"/>
        <xdr:cNvSpPr>
          <a:spLocks/>
        </xdr:cNvSpPr>
      </xdr:nvSpPr>
      <xdr:spPr>
        <a:xfrm flipV="1">
          <a:off x="7124700" y="6953250"/>
          <a:ext cx="1905000" cy="4857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276225</xdr:colOff>
      <xdr:row>18</xdr:row>
      <xdr:rowOff>133350</xdr:rowOff>
    </xdr:from>
    <xdr:to>
      <xdr:col>14</xdr:col>
      <xdr:colOff>581025</xdr:colOff>
      <xdr:row>37</xdr:row>
      <xdr:rowOff>85725</xdr:rowOff>
    </xdr:to>
    <xdr:sp>
      <xdr:nvSpPr>
        <xdr:cNvPr id="12" name="直線コネクタ 12"/>
        <xdr:cNvSpPr>
          <a:spLocks/>
        </xdr:cNvSpPr>
      </xdr:nvSpPr>
      <xdr:spPr>
        <a:xfrm flipV="1">
          <a:off x="6981825" y="3571875"/>
          <a:ext cx="2133600" cy="35718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238125</xdr:colOff>
      <xdr:row>33</xdr:row>
      <xdr:rowOff>104775</xdr:rowOff>
    </xdr:from>
    <xdr:to>
      <xdr:col>14</xdr:col>
      <xdr:colOff>561975</xdr:colOff>
      <xdr:row>40</xdr:row>
      <xdr:rowOff>38100</xdr:rowOff>
    </xdr:to>
    <xdr:sp>
      <xdr:nvSpPr>
        <xdr:cNvPr id="13" name="直線コネクタ 13"/>
        <xdr:cNvSpPr>
          <a:spLocks/>
        </xdr:cNvSpPr>
      </xdr:nvSpPr>
      <xdr:spPr>
        <a:xfrm flipV="1">
          <a:off x="8162925" y="6400800"/>
          <a:ext cx="933450" cy="12668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419100</xdr:colOff>
      <xdr:row>22</xdr:row>
      <xdr:rowOff>171450</xdr:rowOff>
    </xdr:from>
    <xdr:to>
      <xdr:col>14</xdr:col>
      <xdr:colOff>533400</xdr:colOff>
      <xdr:row>35</xdr:row>
      <xdr:rowOff>38100</xdr:rowOff>
    </xdr:to>
    <xdr:sp>
      <xdr:nvSpPr>
        <xdr:cNvPr id="14" name="直線コネクタ 14"/>
        <xdr:cNvSpPr>
          <a:spLocks/>
        </xdr:cNvSpPr>
      </xdr:nvSpPr>
      <xdr:spPr>
        <a:xfrm flipV="1">
          <a:off x="5905500" y="4371975"/>
          <a:ext cx="3162300" cy="2343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171450</xdr:colOff>
      <xdr:row>21</xdr:row>
      <xdr:rowOff>123825</xdr:rowOff>
    </xdr:from>
    <xdr:to>
      <xdr:col>14</xdr:col>
      <xdr:colOff>542925</xdr:colOff>
      <xdr:row>36</xdr:row>
      <xdr:rowOff>104775</xdr:rowOff>
    </xdr:to>
    <xdr:sp>
      <xdr:nvSpPr>
        <xdr:cNvPr id="15" name="直線コネクタ 15"/>
        <xdr:cNvSpPr>
          <a:spLocks/>
        </xdr:cNvSpPr>
      </xdr:nvSpPr>
      <xdr:spPr>
        <a:xfrm flipV="1">
          <a:off x="6267450" y="4133850"/>
          <a:ext cx="2809875" cy="28384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190500</xdr:colOff>
      <xdr:row>17</xdr:row>
      <xdr:rowOff>152400</xdr:rowOff>
    </xdr:from>
    <xdr:to>
      <xdr:col>14</xdr:col>
      <xdr:colOff>485775</xdr:colOff>
      <xdr:row>30</xdr:row>
      <xdr:rowOff>123825</xdr:rowOff>
    </xdr:to>
    <xdr:sp>
      <xdr:nvSpPr>
        <xdr:cNvPr id="16" name="直線コネクタ 16"/>
        <xdr:cNvSpPr>
          <a:spLocks/>
        </xdr:cNvSpPr>
      </xdr:nvSpPr>
      <xdr:spPr>
        <a:xfrm flipV="1">
          <a:off x="5676900" y="3400425"/>
          <a:ext cx="3343275" cy="2447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</xdr:colOff>
      <xdr:row>15</xdr:row>
      <xdr:rowOff>95250</xdr:rowOff>
    </xdr:from>
    <xdr:to>
      <xdr:col>14</xdr:col>
      <xdr:colOff>552450</xdr:colOff>
      <xdr:row>25</xdr:row>
      <xdr:rowOff>57150</xdr:rowOff>
    </xdr:to>
    <xdr:sp>
      <xdr:nvSpPr>
        <xdr:cNvPr id="17" name="直線コネクタ 17"/>
        <xdr:cNvSpPr>
          <a:spLocks/>
        </xdr:cNvSpPr>
      </xdr:nvSpPr>
      <xdr:spPr>
        <a:xfrm flipV="1">
          <a:off x="4933950" y="2962275"/>
          <a:ext cx="4152900" cy="1866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3</xdr:row>
      <xdr:rowOff>66675</xdr:rowOff>
    </xdr:from>
    <xdr:to>
      <xdr:col>21</xdr:col>
      <xdr:colOff>247650</xdr:colOff>
      <xdr:row>46</xdr:row>
      <xdr:rowOff>19050</xdr:rowOff>
    </xdr:to>
    <xdr:pic>
      <xdr:nvPicPr>
        <xdr:cNvPr id="1" name="図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57225"/>
          <a:ext cx="10810875" cy="844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171450</xdr:colOff>
      <xdr:row>22</xdr:row>
      <xdr:rowOff>95250</xdr:rowOff>
    </xdr:from>
    <xdr:ext cx="190500" cy="809625"/>
    <xdr:sp textlink="$B$5">
      <xdr:nvSpPr>
        <xdr:cNvPr id="2" name="テキスト ボックス 2"/>
        <xdr:cNvSpPr txBox="1">
          <a:spLocks noChangeArrowheads="1"/>
        </xdr:cNvSpPr>
      </xdr:nvSpPr>
      <xdr:spPr>
        <a:xfrm>
          <a:off x="8039100" y="4486275"/>
          <a:ext cx="1905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ec7227ca-3f44-4d05-b43a-eb97a9c8e05f}" type="TxLink">
            <a:rPr lang="en-US" cap="none" sz="1100" b="0" i="0" u="none" baseline="0">
              <a:solidFill>
                <a:srgbClr val="000000"/>
              </a:solidFill>
            </a:rPr>
            <a:t>健康食品</a:t>
          </a:fld>
        </a:p>
      </xdr:txBody>
    </xdr:sp>
    <xdr:clientData/>
  </xdr:oneCellAnchor>
  <xdr:oneCellAnchor>
    <xdr:from>
      <xdr:col>14</xdr:col>
      <xdr:colOff>66675</xdr:colOff>
      <xdr:row>29</xdr:row>
      <xdr:rowOff>171450</xdr:rowOff>
    </xdr:from>
    <xdr:ext cx="180975" cy="809625"/>
    <xdr:sp textlink="$B$7">
      <xdr:nvSpPr>
        <xdr:cNvPr id="3" name="テキスト ボックス 3"/>
        <xdr:cNvSpPr txBox="1">
          <a:spLocks noChangeArrowheads="1"/>
        </xdr:cNvSpPr>
      </xdr:nvSpPr>
      <xdr:spPr>
        <a:xfrm>
          <a:off x="9153525" y="5962650"/>
          <a:ext cx="1809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157ecdf5-a959-4560-91ff-9e08e35907d0}" type="TxLink">
            <a:rPr lang="en-US" cap="none" sz="1100" b="0" i="0" u="none" baseline="0">
              <a:solidFill>
                <a:srgbClr val="000000"/>
              </a:solidFill>
            </a:rPr>
            <a:t>商品一般</a:t>
          </a:fld>
        </a:p>
      </xdr:txBody>
    </xdr:sp>
    <xdr:clientData/>
  </xdr:oneCellAnchor>
  <xdr:oneCellAnchor>
    <xdr:from>
      <xdr:col>13</xdr:col>
      <xdr:colOff>47625</xdr:colOff>
      <xdr:row>39</xdr:row>
      <xdr:rowOff>76200</xdr:rowOff>
    </xdr:from>
    <xdr:ext cx="180975" cy="628650"/>
    <xdr:sp textlink="$B$6">
      <xdr:nvSpPr>
        <xdr:cNvPr id="4" name="テキスト ボックス 4"/>
        <xdr:cNvSpPr txBox="1">
          <a:spLocks noChangeArrowheads="1"/>
        </xdr:cNvSpPr>
      </xdr:nvSpPr>
      <xdr:spPr>
        <a:xfrm>
          <a:off x="8524875" y="7829550"/>
          <a:ext cx="1809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62972a54-f404-43c0-9ada-03d63ec59f99}" type="TxLink">
            <a:rPr lang="en-US" cap="none" sz="1100" b="0" i="0" u="none" baseline="0">
              <a:solidFill>
                <a:srgbClr val="000000"/>
              </a:solidFill>
            </a:rPr>
            <a:t>化粧品</a:t>
          </a:fld>
        </a:p>
      </xdr:txBody>
    </xdr:sp>
    <xdr:clientData/>
  </xdr:oneCellAnchor>
  <xdr:oneCellAnchor>
    <xdr:from>
      <xdr:col>12</xdr:col>
      <xdr:colOff>323850</xdr:colOff>
      <xdr:row>26</xdr:row>
      <xdr:rowOff>123825</xdr:rowOff>
    </xdr:from>
    <xdr:ext cx="152400" cy="1114425"/>
    <xdr:sp textlink="$B$11">
      <xdr:nvSpPr>
        <xdr:cNvPr id="5" name="テキスト ボックス 5"/>
        <xdr:cNvSpPr txBox="1">
          <a:spLocks noChangeArrowheads="1"/>
        </xdr:cNvSpPr>
      </xdr:nvSpPr>
      <xdr:spPr>
        <a:xfrm>
          <a:off x="8191500" y="5314950"/>
          <a:ext cx="152400" cy="1114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19dbc801-f8e3-4f18-966d-a9a1644d92ae}" type="TxLink">
            <a:rPr lang="en-US" cap="none" sz="900" b="0" i="0" u="none" baseline="0">
              <a:solidFill>
                <a:srgbClr val="000000"/>
              </a:solidFill>
            </a:rPr>
            <a:t>食器・台所用品</a:t>
          </a:fld>
        </a:p>
      </xdr:txBody>
    </xdr:sp>
    <xdr:clientData/>
  </xdr:oneCellAnchor>
  <xdr:oneCellAnchor>
    <xdr:from>
      <xdr:col>11</xdr:col>
      <xdr:colOff>304800</xdr:colOff>
      <xdr:row>33</xdr:row>
      <xdr:rowOff>190500</xdr:rowOff>
    </xdr:from>
    <xdr:ext cx="142875" cy="1028700"/>
    <xdr:sp textlink="$B$8">
      <xdr:nvSpPr>
        <xdr:cNvPr id="6" name="テキスト ボックス 6"/>
        <xdr:cNvSpPr txBox="1">
          <a:spLocks noChangeArrowheads="1"/>
        </xdr:cNvSpPr>
      </xdr:nvSpPr>
      <xdr:spPr>
        <a:xfrm>
          <a:off x="7562850" y="6781800"/>
          <a:ext cx="14287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54465a86-e6ea-496e-8931-d557fd614039}" type="TxLink">
            <a:rPr lang="en-US" cap="none" sz="900" b="0" i="0" u="none" baseline="0">
              <a:solidFill>
                <a:srgbClr val="000000"/>
              </a:solidFill>
            </a:rPr>
            <a:t>内職・副業</a:t>
          </a:fld>
        </a:p>
      </xdr:txBody>
    </xdr:sp>
    <xdr:clientData/>
  </xdr:oneCellAnchor>
  <xdr:oneCellAnchor>
    <xdr:from>
      <xdr:col>11</xdr:col>
      <xdr:colOff>209550</xdr:colOff>
      <xdr:row>23</xdr:row>
      <xdr:rowOff>123825</xdr:rowOff>
    </xdr:from>
    <xdr:ext cx="180975" cy="457200"/>
    <xdr:sp textlink="$B$9">
      <xdr:nvSpPr>
        <xdr:cNvPr id="7" name="テキスト ボックス 7"/>
        <xdr:cNvSpPr txBox="1">
          <a:spLocks noChangeArrowheads="1"/>
        </xdr:cNvSpPr>
      </xdr:nvSpPr>
      <xdr:spPr>
        <a:xfrm>
          <a:off x="7467600" y="4714875"/>
          <a:ext cx="1809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7ec63537-c306-4b62-867e-fb96ca47c731}" type="TxLink">
            <a:rPr lang="en-US" cap="none" sz="1100" b="0" i="0" u="none" baseline="0">
              <a:solidFill>
                <a:srgbClr val="000000"/>
              </a:solidFill>
            </a:rPr>
            <a:t>飲料</a:t>
          </a:fld>
        </a:p>
      </xdr:txBody>
    </xdr:sp>
    <xdr:clientData/>
  </xdr:oneCellAnchor>
  <xdr:oneCellAnchor>
    <xdr:from>
      <xdr:col>10</xdr:col>
      <xdr:colOff>114300</xdr:colOff>
      <xdr:row>12</xdr:row>
      <xdr:rowOff>47625</xdr:rowOff>
    </xdr:from>
    <xdr:ext cx="142875" cy="1333500"/>
    <xdr:sp textlink="$B$10">
      <xdr:nvSpPr>
        <xdr:cNvPr id="8" name="テキスト ボックス 8"/>
        <xdr:cNvSpPr txBox="1">
          <a:spLocks noChangeArrowheads="1"/>
        </xdr:cNvSpPr>
      </xdr:nvSpPr>
      <xdr:spPr>
        <a:xfrm>
          <a:off x="6762750" y="2438400"/>
          <a:ext cx="14287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a79e70fd-7fd9-4d82-86d8-db52be423f2b}" type="TxLink">
            <a:rPr lang="en-US" cap="none" sz="900" b="0" i="0" u="none" baseline="0">
              <a:solidFill>
                <a:srgbClr val="000000"/>
              </a:solidFill>
            </a:rPr>
            <a:t>ファンド型投資商品</a:t>
          </a:fld>
        </a:p>
      </xdr:txBody>
    </xdr:sp>
    <xdr:clientData/>
  </xdr:oneCellAnchor>
  <xdr:oneCellAnchor>
    <xdr:from>
      <xdr:col>14</xdr:col>
      <xdr:colOff>342900</xdr:colOff>
      <xdr:row>25</xdr:row>
      <xdr:rowOff>76200</xdr:rowOff>
    </xdr:from>
    <xdr:ext cx="142875" cy="2076450"/>
    <xdr:sp textlink="$B$12">
      <xdr:nvSpPr>
        <xdr:cNvPr id="9" name="テキスト ボックス 9"/>
        <xdr:cNvSpPr txBox="1">
          <a:spLocks noChangeArrowheads="1"/>
        </xdr:cNvSpPr>
      </xdr:nvSpPr>
      <xdr:spPr>
        <a:xfrm>
          <a:off x="9429750" y="5067300"/>
          <a:ext cx="142875" cy="2076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d5d3fae1-f93b-4989-ba49-13bd155e424d}" type="TxLink">
            <a:rPr lang="en-US" cap="none" sz="900" b="0" i="0" u="none" baseline="0">
              <a:solidFill>
                <a:srgbClr val="000000"/>
              </a:solidFill>
            </a:rPr>
            <a:t>パソコン・パソコン関連用品</a:t>
          </a:fld>
        </a:p>
      </xdr:txBody>
    </xdr:sp>
    <xdr:clientData/>
  </xdr:oneCellAnchor>
  <xdr:oneCellAnchor>
    <xdr:from>
      <xdr:col>10</xdr:col>
      <xdr:colOff>561975</xdr:colOff>
      <xdr:row>16</xdr:row>
      <xdr:rowOff>76200</xdr:rowOff>
    </xdr:from>
    <xdr:ext cx="142875" cy="723900"/>
    <xdr:sp textlink="$B$13">
      <xdr:nvSpPr>
        <xdr:cNvPr id="10" name="テキスト ボックス 10"/>
        <xdr:cNvSpPr txBox="1">
          <a:spLocks noChangeArrowheads="1"/>
        </xdr:cNvSpPr>
      </xdr:nvSpPr>
      <xdr:spPr>
        <a:xfrm>
          <a:off x="7210425" y="3267075"/>
          <a:ext cx="142875" cy="723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8251b8b7-7a3f-4f2d-a648-d795f201c566}" type="TxLink">
            <a:rPr lang="en-US" cap="none" sz="900" b="0" i="0" u="none" baseline="0">
              <a:solidFill>
                <a:srgbClr val="000000"/>
              </a:solidFill>
            </a:rPr>
            <a:t>医療用具</a:t>
          </a:fld>
        </a:p>
      </xdr:txBody>
    </xdr:sp>
    <xdr:clientData/>
  </xdr:oneCellAnchor>
  <xdr:oneCellAnchor>
    <xdr:from>
      <xdr:col>13</xdr:col>
      <xdr:colOff>209550</xdr:colOff>
      <xdr:row>31</xdr:row>
      <xdr:rowOff>85725</xdr:rowOff>
    </xdr:from>
    <xdr:ext cx="142875" cy="666750"/>
    <xdr:sp textlink="$B$15">
      <xdr:nvSpPr>
        <xdr:cNvPr id="11" name="テキスト ボックス 11"/>
        <xdr:cNvSpPr txBox="1">
          <a:spLocks noChangeArrowheads="1"/>
        </xdr:cNvSpPr>
      </xdr:nvSpPr>
      <xdr:spPr>
        <a:xfrm>
          <a:off x="8686800" y="6276975"/>
          <a:ext cx="1428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7438c92c-fedd-4113-a154-fa2ed33cac5d}" type="TxLink">
            <a:rPr lang="en-US" cap="none" sz="900" b="0" i="0" u="none" baseline="0">
              <a:solidFill>
                <a:srgbClr val="000000"/>
              </a:solidFill>
            </a:rPr>
            <a:t>洋装下着</a:t>
          </a:fld>
        </a:p>
      </xdr:txBody>
    </xdr:sp>
    <xdr:clientData/>
  </xdr:oneCellAnchor>
  <xdr:oneCellAnchor>
    <xdr:from>
      <xdr:col>12</xdr:col>
      <xdr:colOff>457200</xdr:colOff>
      <xdr:row>26</xdr:row>
      <xdr:rowOff>152400</xdr:rowOff>
    </xdr:from>
    <xdr:ext cx="142875" cy="1419225"/>
    <xdr:sp textlink="$B$16">
      <xdr:nvSpPr>
        <xdr:cNvPr id="12" name="テキスト ボックス 12"/>
        <xdr:cNvSpPr txBox="1">
          <a:spLocks noChangeArrowheads="1"/>
        </xdr:cNvSpPr>
      </xdr:nvSpPr>
      <xdr:spPr>
        <a:xfrm>
          <a:off x="8324850" y="5343525"/>
          <a:ext cx="142875" cy="1419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11b27e42-2677-470c-bd5b-b4515c826ed7}" type="TxLink">
            <a:rPr lang="en-US" cap="none" sz="900" b="0" i="0" u="none" baseline="0">
              <a:solidFill>
                <a:srgbClr val="000000"/>
              </a:solidFill>
            </a:rPr>
            <a:t>理美容器具・用品</a:t>
          </a:fld>
        </a:p>
      </xdr:txBody>
    </xdr:sp>
    <xdr:clientData/>
  </xdr:oneCellAnchor>
  <xdr:oneCellAnchor>
    <xdr:from>
      <xdr:col>13</xdr:col>
      <xdr:colOff>38100</xdr:colOff>
      <xdr:row>28</xdr:row>
      <xdr:rowOff>9525</xdr:rowOff>
    </xdr:from>
    <xdr:ext cx="142875" cy="1123950"/>
    <xdr:sp textlink="$B$17">
      <xdr:nvSpPr>
        <xdr:cNvPr id="13" name="テキスト ボックス 13"/>
        <xdr:cNvSpPr txBox="1">
          <a:spLocks noChangeArrowheads="1"/>
        </xdr:cNvSpPr>
      </xdr:nvSpPr>
      <xdr:spPr>
        <a:xfrm>
          <a:off x="8515350" y="5600700"/>
          <a:ext cx="14287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13d4ac0f-67d5-452e-a990-aaf799e792e3}" type="TxLink">
            <a:rPr lang="en-US" cap="none" sz="900" b="0" i="0" u="none" baseline="0">
              <a:solidFill>
                <a:srgbClr val="000000"/>
              </a:solidFill>
            </a:rPr>
            <a:t>音響・映像製品</a:t>
          </a:fld>
        </a:p>
      </xdr:txBody>
    </xdr:sp>
    <xdr:clientData/>
  </xdr:oneCellAnchor>
  <xdr:oneCellAnchor>
    <xdr:from>
      <xdr:col>16</xdr:col>
      <xdr:colOff>361950</xdr:colOff>
      <xdr:row>36</xdr:row>
      <xdr:rowOff>19050</xdr:rowOff>
    </xdr:from>
    <xdr:ext cx="142875" cy="828675"/>
    <xdr:sp textlink="$B$26">
      <xdr:nvSpPr>
        <xdr:cNvPr id="14" name="テキスト ボックス 14"/>
        <xdr:cNvSpPr txBox="1">
          <a:spLocks noChangeArrowheads="1"/>
        </xdr:cNvSpPr>
      </xdr:nvSpPr>
      <xdr:spPr>
        <a:xfrm>
          <a:off x="10668000" y="7200900"/>
          <a:ext cx="142875" cy="828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7a2cbdc1-b857-4324-99e5-bb918f279ad2}" type="TxLink">
            <a:rPr lang="en-US" cap="none" sz="900" b="0" i="0" u="none" baseline="0">
              <a:solidFill>
                <a:srgbClr val="000000"/>
              </a:solidFill>
            </a:rPr>
            <a:t>学習教材</a:t>
          </a:fld>
        </a:p>
      </xdr:txBody>
    </xdr:sp>
    <xdr:clientData/>
  </xdr:oneCellAnchor>
  <xdr:oneCellAnchor>
    <xdr:from>
      <xdr:col>14</xdr:col>
      <xdr:colOff>590550</xdr:colOff>
      <xdr:row>35</xdr:row>
      <xdr:rowOff>161925</xdr:rowOff>
    </xdr:from>
    <xdr:ext cx="152400" cy="1428750"/>
    <xdr:sp textlink="$B$29">
      <xdr:nvSpPr>
        <xdr:cNvPr id="15" name="テキスト ボックス 15"/>
        <xdr:cNvSpPr txBox="1">
          <a:spLocks noChangeArrowheads="1"/>
        </xdr:cNvSpPr>
      </xdr:nvSpPr>
      <xdr:spPr>
        <a:xfrm>
          <a:off x="9677400" y="7153275"/>
          <a:ext cx="152400" cy="1428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006bca2f-df72-4600-ac55-8e858b38170b}" type="TxLink">
            <a:rPr lang="en-US" cap="none" sz="900" b="0" i="0" u="none" baseline="0">
              <a:solidFill>
                <a:srgbClr val="000000"/>
              </a:solidFill>
            </a:rPr>
            <a:t>空調・冷暖房機器</a:t>
          </a:fld>
        </a:p>
      </xdr:txBody>
    </xdr:sp>
    <xdr:clientData/>
  </xdr:oneCellAnchor>
  <xdr:oneCellAnchor>
    <xdr:from>
      <xdr:col>15</xdr:col>
      <xdr:colOff>123825</xdr:colOff>
      <xdr:row>30</xdr:row>
      <xdr:rowOff>123825</xdr:rowOff>
    </xdr:from>
    <xdr:ext cx="142875" cy="933450"/>
    <xdr:sp textlink="$B$23">
      <xdr:nvSpPr>
        <xdr:cNvPr id="16" name="テキスト ボックス 16"/>
        <xdr:cNvSpPr txBox="1">
          <a:spLocks noChangeArrowheads="1"/>
        </xdr:cNvSpPr>
      </xdr:nvSpPr>
      <xdr:spPr>
        <a:xfrm>
          <a:off x="9820275" y="6115050"/>
          <a:ext cx="1428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8684f530-2441-43a3-b913-fa87fafe09b1}" type="TxLink">
            <a:rPr lang="en-US" cap="none" sz="900" b="0" i="0" u="none" baseline="0">
              <a:solidFill>
                <a:srgbClr val="000000"/>
              </a:solidFill>
            </a:rPr>
            <a:t>アクセサリー</a:t>
          </a:fld>
        </a:p>
      </xdr:txBody>
    </xdr:sp>
    <xdr:clientData/>
  </xdr:oneCellAnchor>
  <xdr:oneCellAnchor>
    <xdr:from>
      <xdr:col>14</xdr:col>
      <xdr:colOff>361950</xdr:colOff>
      <xdr:row>39</xdr:row>
      <xdr:rowOff>114300</xdr:rowOff>
    </xdr:from>
    <xdr:ext cx="152400" cy="847725"/>
    <xdr:sp textlink="$B$22">
      <xdr:nvSpPr>
        <xdr:cNvPr id="17" name="テキスト ボックス 17"/>
        <xdr:cNvSpPr txBox="1">
          <a:spLocks noChangeArrowheads="1"/>
        </xdr:cNvSpPr>
      </xdr:nvSpPr>
      <xdr:spPr>
        <a:xfrm>
          <a:off x="9448800" y="7867650"/>
          <a:ext cx="152400" cy="847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aa319992-de71-4901-96b6-e27a416763a7}" type="TxLink">
            <a:rPr lang="en-US" cap="none" sz="900" b="0" i="0" u="none" baseline="0">
              <a:solidFill>
                <a:srgbClr val="000000"/>
              </a:solidFill>
            </a:rPr>
            <a:t>教室・講座</a:t>
          </a:fld>
        </a:p>
      </xdr:txBody>
    </xdr:sp>
    <xdr:clientData/>
  </xdr:oneCellAnchor>
  <xdr:oneCellAnchor>
    <xdr:from>
      <xdr:col>13</xdr:col>
      <xdr:colOff>409575</xdr:colOff>
      <xdr:row>37</xdr:row>
      <xdr:rowOff>123825</xdr:rowOff>
    </xdr:from>
    <xdr:ext cx="142875" cy="657225"/>
    <xdr:sp textlink="$B$30">
      <xdr:nvSpPr>
        <xdr:cNvPr id="18" name="テキスト ボックス 18"/>
        <xdr:cNvSpPr txBox="1">
          <a:spLocks noChangeArrowheads="1"/>
        </xdr:cNvSpPr>
      </xdr:nvSpPr>
      <xdr:spPr>
        <a:xfrm>
          <a:off x="8886825" y="7496175"/>
          <a:ext cx="1428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73cdc121-3fc7-417f-a13d-7781b43f5b01}" type="TxLink">
            <a:rPr lang="en-US" cap="none" sz="900" b="0" i="0" u="none" baseline="0">
              <a:solidFill>
                <a:srgbClr val="000000"/>
              </a:solidFill>
            </a:rPr>
            <a:t>他の商品</a:t>
          </a:fld>
        </a:p>
      </xdr:txBody>
    </xdr:sp>
    <xdr:clientData/>
  </xdr:oneCellAnchor>
  <xdr:oneCellAnchor>
    <xdr:from>
      <xdr:col>12</xdr:col>
      <xdr:colOff>495300</xdr:colOff>
      <xdr:row>37</xdr:row>
      <xdr:rowOff>28575</xdr:rowOff>
    </xdr:from>
    <xdr:ext cx="152400" cy="695325"/>
    <xdr:sp textlink="$B$28">
      <xdr:nvSpPr>
        <xdr:cNvPr id="19" name="テキスト ボックス 19"/>
        <xdr:cNvSpPr txBox="1">
          <a:spLocks noChangeArrowheads="1"/>
        </xdr:cNvSpPr>
      </xdr:nvSpPr>
      <xdr:spPr>
        <a:xfrm>
          <a:off x="8362950" y="7400925"/>
          <a:ext cx="152400" cy="695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72675161-e346-4289-ae72-5797d0ed30c8}" type="TxLink">
            <a:rPr lang="en-US" cap="none" sz="900" b="0" i="0" u="none" baseline="0">
              <a:solidFill>
                <a:srgbClr val="000000"/>
              </a:solidFill>
            </a:rPr>
            <a:t>洗浄剤等</a:t>
          </a:fld>
        </a:p>
      </xdr:txBody>
    </xdr:sp>
    <xdr:clientData/>
  </xdr:oneCellAnchor>
  <xdr:oneCellAnchor>
    <xdr:from>
      <xdr:col>11</xdr:col>
      <xdr:colOff>561975</xdr:colOff>
      <xdr:row>34</xdr:row>
      <xdr:rowOff>47625</xdr:rowOff>
    </xdr:from>
    <xdr:ext cx="142875" cy="1428750"/>
    <xdr:sp textlink="$B$21">
      <xdr:nvSpPr>
        <xdr:cNvPr id="20" name="テキスト ボックス 20"/>
        <xdr:cNvSpPr txBox="1">
          <a:spLocks noChangeArrowheads="1"/>
        </xdr:cNvSpPr>
      </xdr:nvSpPr>
      <xdr:spPr>
        <a:xfrm>
          <a:off x="7820025" y="6838950"/>
          <a:ext cx="1428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1b2c8011-b9c8-4a51-9432-67d9317d2dae}" type="TxLink">
            <a:rPr lang="en-US" cap="none" sz="900" b="0" i="0" u="none" baseline="0">
              <a:solidFill>
                <a:srgbClr val="000000"/>
              </a:solidFill>
            </a:rPr>
            <a:t>放送・コンテンツ等</a:t>
          </a:fld>
        </a:p>
      </xdr:txBody>
    </xdr:sp>
    <xdr:clientData/>
  </xdr:oneCellAnchor>
  <xdr:oneCellAnchor>
    <xdr:from>
      <xdr:col>12</xdr:col>
      <xdr:colOff>133350</xdr:colOff>
      <xdr:row>34</xdr:row>
      <xdr:rowOff>171450</xdr:rowOff>
    </xdr:from>
    <xdr:ext cx="142875" cy="1990725"/>
    <xdr:sp textlink="$B$18">
      <xdr:nvSpPr>
        <xdr:cNvPr id="21" name="テキスト ボックス 21"/>
        <xdr:cNvSpPr txBox="1">
          <a:spLocks noChangeArrowheads="1"/>
        </xdr:cNvSpPr>
      </xdr:nvSpPr>
      <xdr:spPr>
        <a:xfrm>
          <a:off x="8001000" y="6962775"/>
          <a:ext cx="142875" cy="1990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d7ba9211-5211-4977-aeaf-72c12f683058}" type="TxLink">
            <a:rPr lang="en-US" cap="none" sz="900" b="0" i="0" u="none" baseline="0">
              <a:solidFill>
                <a:srgbClr val="000000"/>
              </a:solidFill>
            </a:rPr>
            <a:t>インターネット通信サービス</a:t>
          </a:fld>
        </a:p>
      </xdr:txBody>
    </xdr:sp>
    <xdr:clientData/>
  </xdr:oneCellAnchor>
  <xdr:oneCellAnchor>
    <xdr:from>
      <xdr:col>11</xdr:col>
      <xdr:colOff>419100</xdr:colOff>
      <xdr:row>34</xdr:row>
      <xdr:rowOff>28575</xdr:rowOff>
    </xdr:from>
    <xdr:ext cx="142875" cy="1428750"/>
    <xdr:sp textlink="$B$14">
      <xdr:nvSpPr>
        <xdr:cNvPr id="22" name="テキスト ボックス 22"/>
        <xdr:cNvSpPr txBox="1">
          <a:spLocks noChangeArrowheads="1"/>
        </xdr:cNvSpPr>
      </xdr:nvSpPr>
      <xdr:spPr>
        <a:xfrm>
          <a:off x="7677150" y="6819900"/>
          <a:ext cx="1428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d2a2c5a8-cb5d-4958-bc21-454359365c62}" type="TxLink">
            <a:rPr lang="en-US" cap="none" sz="900" b="0" i="0" u="none" baseline="0">
              <a:solidFill>
                <a:srgbClr val="000000"/>
              </a:solidFill>
            </a:rPr>
            <a:t>電話機・電話機用品</a:t>
          </a:fld>
        </a:p>
      </xdr:txBody>
    </xdr:sp>
    <xdr:clientData/>
  </xdr:oneCellAnchor>
  <xdr:oneCellAnchor>
    <xdr:from>
      <xdr:col>11</xdr:col>
      <xdr:colOff>180975</xdr:colOff>
      <xdr:row>31</xdr:row>
      <xdr:rowOff>85725</xdr:rowOff>
    </xdr:from>
    <xdr:ext cx="142875" cy="819150"/>
    <xdr:sp textlink="$B$34">
      <xdr:nvSpPr>
        <xdr:cNvPr id="23" name="テキスト ボックス 23"/>
        <xdr:cNvSpPr txBox="1">
          <a:spLocks noChangeArrowheads="1"/>
        </xdr:cNvSpPr>
      </xdr:nvSpPr>
      <xdr:spPr>
        <a:xfrm>
          <a:off x="7439025" y="6276975"/>
          <a:ext cx="142875" cy="819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57d532ef-dd6d-4a3d-917d-37d8a18ad1b6}" type="TxLink">
            <a:rPr lang="en-US" cap="none" sz="900" b="0" i="0" u="none" baseline="0">
              <a:solidFill>
                <a:srgbClr val="000000"/>
              </a:solidFill>
            </a:rPr>
            <a:t>役務その他</a:t>
          </a:fld>
        </a:p>
      </xdr:txBody>
    </xdr:sp>
    <xdr:clientData/>
  </xdr:oneCellAnchor>
  <xdr:oneCellAnchor>
    <xdr:from>
      <xdr:col>11</xdr:col>
      <xdr:colOff>47625</xdr:colOff>
      <xdr:row>31</xdr:row>
      <xdr:rowOff>123825</xdr:rowOff>
    </xdr:from>
    <xdr:ext cx="142875" cy="1123950"/>
    <xdr:sp textlink="$B$32">
      <xdr:nvSpPr>
        <xdr:cNvPr id="24" name="テキスト ボックス 24"/>
        <xdr:cNvSpPr txBox="1">
          <a:spLocks noChangeArrowheads="1"/>
        </xdr:cNvSpPr>
      </xdr:nvSpPr>
      <xdr:spPr>
        <a:xfrm>
          <a:off x="7305675" y="6315075"/>
          <a:ext cx="14287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8ea875ea-9097-4f58-9756-0bf79b93597b}" type="TxLink">
            <a:rPr lang="en-US" cap="none" sz="900" b="0" i="0" u="none" baseline="0">
              <a:solidFill>
                <a:srgbClr val="000000"/>
              </a:solidFill>
            </a:rPr>
            <a:t>他の教養娯楽品</a:t>
          </a:fld>
        </a:p>
      </xdr:txBody>
    </xdr:sp>
    <xdr:clientData/>
  </xdr:oneCellAnchor>
  <xdr:oneCellAnchor>
    <xdr:from>
      <xdr:col>10</xdr:col>
      <xdr:colOff>342900</xdr:colOff>
      <xdr:row>36</xdr:row>
      <xdr:rowOff>85725</xdr:rowOff>
    </xdr:from>
    <xdr:ext cx="142875" cy="1209675"/>
    <xdr:sp textlink="$B$33">
      <xdr:nvSpPr>
        <xdr:cNvPr id="25" name="テキスト ボックス 25"/>
        <xdr:cNvSpPr txBox="1">
          <a:spLocks noChangeArrowheads="1"/>
        </xdr:cNvSpPr>
      </xdr:nvSpPr>
      <xdr:spPr>
        <a:xfrm>
          <a:off x="6991350" y="7267575"/>
          <a:ext cx="142875" cy="1209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199dcf13-a762-4077-8493-f5df071a61ab}" type="TxLink">
            <a:rPr lang="en-US" cap="none" sz="900" b="0" i="0" u="none" baseline="0">
              <a:solidFill>
                <a:srgbClr val="000000"/>
              </a:solidFill>
            </a:rPr>
            <a:t>移動通信サービス</a:t>
          </a:fld>
        </a:p>
      </xdr:txBody>
    </xdr:sp>
    <xdr:clientData/>
  </xdr:oneCellAnchor>
  <xdr:oneCellAnchor>
    <xdr:from>
      <xdr:col>11</xdr:col>
      <xdr:colOff>190500</xdr:colOff>
      <xdr:row>19</xdr:row>
      <xdr:rowOff>114300</xdr:rowOff>
    </xdr:from>
    <xdr:ext cx="142875" cy="838200"/>
    <xdr:sp textlink="$B$19">
      <xdr:nvSpPr>
        <xdr:cNvPr id="26" name="テキスト ボックス 26"/>
        <xdr:cNvSpPr txBox="1">
          <a:spLocks noChangeArrowheads="1"/>
        </xdr:cNvSpPr>
      </xdr:nvSpPr>
      <xdr:spPr>
        <a:xfrm>
          <a:off x="7448550" y="3905250"/>
          <a:ext cx="142875" cy="838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c90166bc-cdc6-4179-b3f5-b0bb038d58d0}" type="TxLink">
            <a:rPr lang="en-US" cap="none" sz="900" b="0" i="0" u="none" baseline="0">
              <a:solidFill>
                <a:srgbClr val="000000"/>
              </a:solidFill>
            </a:rPr>
            <a:t>家具・寝具</a:t>
          </a:fld>
        </a:p>
      </xdr:txBody>
    </xdr:sp>
    <xdr:clientData/>
  </xdr:oneCellAnchor>
  <xdr:oneCellAnchor>
    <xdr:from>
      <xdr:col>10</xdr:col>
      <xdr:colOff>352425</xdr:colOff>
      <xdr:row>25</xdr:row>
      <xdr:rowOff>95250</xdr:rowOff>
    </xdr:from>
    <xdr:ext cx="142875" cy="676275"/>
    <xdr:sp textlink="$B$31">
      <xdr:nvSpPr>
        <xdr:cNvPr id="27" name="テキスト ボックス 27"/>
        <xdr:cNvSpPr txBox="1">
          <a:spLocks noChangeArrowheads="1"/>
        </xdr:cNvSpPr>
      </xdr:nvSpPr>
      <xdr:spPr>
        <a:xfrm>
          <a:off x="7000875" y="5086350"/>
          <a:ext cx="1428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1cca865c-3484-4272-9600-b9e388a91022}" type="TxLink">
            <a:rPr lang="en-US" cap="none" sz="900" b="0" i="0" u="none" baseline="0">
              <a:solidFill>
                <a:srgbClr val="000000"/>
              </a:solidFill>
            </a:rPr>
            <a:t>役務一般</a:t>
          </a:fld>
        </a:p>
      </xdr:txBody>
    </xdr:sp>
    <xdr:clientData/>
  </xdr:oneCellAnchor>
  <xdr:oneCellAnchor>
    <xdr:from>
      <xdr:col>10</xdr:col>
      <xdr:colOff>219075</xdr:colOff>
      <xdr:row>22</xdr:row>
      <xdr:rowOff>9525</xdr:rowOff>
    </xdr:from>
    <xdr:ext cx="142875" cy="838200"/>
    <xdr:sp textlink="$B$24">
      <xdr:nvSpPr>
        <xdr:cNvPr id="28" name="テキスト ボックス 28"/>
        <xdr:cNvSpPr txBox="1">
          <a:spLocks noChangeArrowheads="1"/>
        </xdr:cNvSpPr>
      </xdr:nvSpPr>
      <xdr:spPr>
        <a:xfrm>
          <a:off x="6867525" y="4400550"/>
          <a:ext cx="142875" cy="838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93389945-fab3-46fd-9324-9326ea13c13b}" type="TxLink">
            <a:rPr lang="en-US" cap="none" sz="900" b="0" i="0" u="none" baseline="0">
              <a:solidFill>
                <a:srgbClr val="000000"/>
              </a:solidFill>
            </a:rPr>
            <a:t>無限連鎖講</a:t>
          </a:fld>
        </a:p>
      </xdr:txBody>
    </xdr:sp>
    <xdr:clientData/>
  </xdr:oneCellAnchor>
  <xdr:oneCellAnchor>
    <xdr:from>
      <xdr:col>9</xdr:col>
      <xdr:colOff>314325</xdr:colOff>
      <xdr:row>27</xdr:row>
      <xdr:rowOff>28575</xdr:rowOff>
    </xdr:from>
    <xdr:ext cx="142875" cy="1209675"/>
    <xdr:sp textlink="$B$25">
      <xdr:nvSpPr>
        <xdr:cNvPr id="29" name="テキスト ボックス 29"/>
        <xdr:cNvSpPr txBox="1">
          <a:spLocks noChangeArrowheads="1"/>
        </xdr:cNvSpPr>
      </xdr:nvSpPr>
      <xdr:spPr>
        <a:xfrm>
          <a:off x="6353175" y="5419725"/>
          <a:ext cx="142875" cy="1209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867e9aec-75be-4302-8b53-c2120748adba}" type="TxLink">
            <a:rPr lang="en-US" cap="none" sz="900" b="0" i="0" u="none" baseline="0">
              <a:solidFill>
                <a:srgbClr val="000000"/>
              </a:solidFill>
            </a:rPr>
            <a:t>デリバティブ取引</a:t>
          </a:fld>
        </a:p>
      </xdr:txBody>
    </xdr:sp>
    <xdr:clientData/>
  </xdr:oneCellAnchor>
  <xdr:oneCellAnchor>
    <xdr:from>
      <xdr:col>9</xdr:col>
      <xdr:colOff>142875</xdr:colOff>
      <xdr:row>21</xdr:row>
      <xdr:rowOff>9525</xdr:rowOff>
    </xdr:from>
    <xdr:ext cx="142875" cy="1095375"/>
    <xdr:sp textlink="$B$20">
      <xdr:nvSpPr>
        <xdr:cNvPr id="30" name="テキスト ボックス 30"/>
        <xdr:cNvSpPr txBox="1">
          <a:spLocks noChangeArrowheads="1"/>
        </xdr:cNvSpPr>
      </xdr:nvSpPr>
      <xdr:spPr>
        <a:xfrm>
          <a:off x="6181725" y="4200525"/>
          <a:ext cx="142875" cy="1095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81c5cbc3-9a8b-4729-88ec-434a23195c44}" type="TxLink">
            <a:rPr lang="en-US" cap="none" sz="900" b="0" i="0" u="none" baseline="0">
              <a:solidFill>
                <a:srgbClr val="000000"/>
              </a:solidFill>
            </a:rPr>
            <a:t>預貯金・証券等</a:t>
          </a:fld>
        </a:p>
      </xdr:txBody>
    </xdr:sp>
    <xdr:clientData/>
  </xdr:oneCellAnchor>
  <xdr:oneCellAnchor>
    <xdr:from>
      <xdr:col>11</xdr:col>
      <xdr:colOff>504825</xdr:colOff>
      <xdr:row>17</xdr:row>
      <xdr:rowOff>190500</xdr:rowOff>
    </xdr:from>
    <xdr:ext cx="142875" cy="1133475"/>
    <xdr:sp textlink="$B$27">
      <xdr:nvSpPr>
        <xdr:cNvPr id="31" name="テキスト ボックス 31"/>
        <xdr:cNvSpPr txBox="1">
          <a:spLocks noChangeArrowheads="1"/>
        </xdr:cNvSpPr>
      </xdr:nvSpPr>
      <xdr:spPr>
        <a:xfrm>
          <a:off x="7762875" y="3581400"/>
          <a:ext cx="1428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ea4a3f68-db09-4d76-aa02-e53c5ae1a57a}" type="TxLink">
            <a:rPr lang="en-US" cap="none" sz="900" b="0" i="0" u="none" baseline="0">
              <a:solidFill>
                <a:srgbClr val="000000"/>
              </a:solidFill>
            </a:rPr>
            <a:t>他の保健衛生品</a:t>
          </a:fld>
        </a:p>
      </xdr:txBody>
    </xdr:sp>
    <xdr:clientData/>
  </xdr:oneCellAnchor>
  <xdr:twoCellAnchor editAs="oneCell">
    <xdr:from>
      <xdr:col>18</xdr:col>
      <xdr:colOff>85725</xdr:colOff>
      <xdr:row>11</xdr:row>
      <xdr:rowOff>47625</xdr:rowOff>
    </xdr:from>
    <xdr:to>
      <xdr:col>21</xdr:col>
      <xdr:colOff>161925</xdr:colOff>
      <xdr:row>40</xdr:row>
      <xdr:rowOff>123825</xdr:rowOff>
    </xdr:to>
    <xdr:pic>
      <xdr:nvPicPr>
        <xdr:cNvPr id="32" name="図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10975" y="2238375"/>
          <a:ext cx="19050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466725</xdr:colOff>
      <xdr:row>22</xdr:row>
      <xdr:rowOff>9525</xdr:rowOff>
    </xdr:from>
    <xdr:to>
      <xdr:col>15</xdr:col>
      <xdr:colOff>76200</xdr:colOff>
      <xdr:row>23</xdr:row>
      <xdr:rowOff>114300</xdr:rowOff>
    </xdr:to>
    <xdr:sp>
      <xdr:nvSpPr>
        <xdr:cNvPr id="33" name="線吹き出し 2 33"/>
        <xdr:cNvSpPr>
          <a:spLocks/>
        </xdr:cNvSpPr>
      </xdr:nvSpPr>
      <xdr:spPr>
        <a:xfrm>
          <a:off x="8943975" y="4400550"/>
          <a:ext cx="828675" cy="304800"/>
        </a:xfrm>
        <a:prstGeom prst="callout2">
          <a:avLst>
            <a:gd name="adj1" fmla="val -99773"/>
            <a:gd name="adj2" fmla="val 183412"/>
            <a:gd name="adj3" fmla="val -69675"/>
            <a:gd name="adj4" fmla="val 5097"/>
            <a:gd name="adj5" fmla="val -51944"/>
            <a:gd name="adj6" fmla="val 3671"/>
          </a:avLst>
        </a:prstGeom>
        <a:noFill/>
        <a:ln w="6350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</a:rPr>
            <a:t>合計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3</xdr:row>
      <xdr:rowOff>66675</xdr:rowOff>
    </xdr:from>
    <xdr:to>
      <xdr:col>21</xdr:col>
      <xdr:colOff>247650</xdr:colOff>
      <xdr:row>46</xdr:row>
      <xdr:rowOff>19050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57225"/>
          <a:ext cx="10810875" cy="844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171450</xdr:colOff>
      <xdr:row>22</xdr:row>
      <xdr:rowOff>95250</xdr:rowOff>
    </xdr:from>
    <xdr:ext cx="190500" cy="809625"/>
    <xdr:sp textlink="$B$5">
      <xdr:nvSpPr>
        <xdr:cNvPr id="2" name="テキスト ボックス 2"/>
        <xdr:cNvSpPr txBox="1">
          <a:spLocks noChangeArrowheads="1"/>
        </xdr:cNvSpPr>
      </xdr:nvSpPr>
      <xdr:spPr>
        <a:xfrm>
          <a:off x="8039100" y="4486275"/>
          <a:ext cx="1905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d91894f4-1231-4e1e-89b0-bc216f56e4e1}" type="TxLink">
            <a:rPr lang="en-US" cap="none" sz="1100" b="0" i="0" u="none" baseline="0">
              <a:solidFill>
                <a:srgbClr val="000000"/>
              </a:solidFill>
            </a:rPr>
            <a:t>健康食品</a:t>
          </a:fld>
        </a:p>
      </xdr:txBody>
    </xdr:sp>
    <xdr:clientData/>
  </xdr:oneCellAnchor>
  <xdr:oneCellAnchor>
    <xdr:from>
      <xdr:col>14</xdr:col>
      <xdr:colOff>66675</xdr:colOff>
      <xdr:row>29</xdr:row>
      <xdr:rowOff>171450</xdr:rowOff>
    </xdr:from>
    <xdr:ext cx="180975" cy="809625"/>
    <xdr:sp textlink="$B$7">
      <xdr:nvSpPr>
        <xdr:cNvPr id="3" name="テキスト ボックス 3"/>
        <xdr:cNvSpPr txBox="1">
          <a:spLocks noChangeArrowheads="1"/>
        </xdr:cNvSpPr>
      </xdr:nvSpPr>
      <xdr:spPr>
        <a:xfrm>
          <a:off x="9153525" y="5962650"/>
          <a:ext cx="1809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19d3b7b6-bcd5-490b-bbf4-1931b9814a75}" type="TxLink">
            <a:rPr lang="en-US" cap="none" sz="1100" b="0" i="0" u="none" baseline="0">
              <a:solidFill>
                <a:srgbClr val="000000"/>
              </a:solidFill>
            </a:rPr>
            <a:t>商品一般</a:t>
          </a:fld>
        </a:p>
      </xdr:txBody>
    </xdr:sp>
    <xdr:clientData/>
  </xdr:oneCellAnchor>
  <xdr:oneCellAnchor>
    <xdr:from>
      <xdr:col>13</xdr:col>
      <xdr:colOff>47625</xdr:colOff>
      <xdr:row>39</xdr:row>
      <xdr:rowOff>76200</xdr:rowOff>
    </xdr:from>
    <xdr:ext cx="180975" cy="628650"/>
    <xdr:sp textlink="$B$6">
      <xdr:nvSpPr>
        <xdr:cNvPr id="4" name="テキスト ボックス 4"/>
        <xdr:cNvSpPr txBox="1">
          <a:spLocks noChangeArrowheads="1"/>
        </xdr:cNvSpPr>
      </xdr:nvSpPr>
      <xdr:spPr>
        <a:xfrm>
          <a:off x="8524875" y="7829550"/>
          <a:ext cx="1809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79f3b75d-d65a-407b-b168-78120c3da9b3}" type="TxLink">
            <a:rPr lang="en-US" cap="none" sz="1100" b="0" i="0" u="none" baseline="0">
              <a:solidFill>
                <a:srgbClr val="000000"/>
              </a:solidFill>
            </a:rPr>
            <a:t>化粧品</a:t>
          </a:fld>
        </a:p>
      </xdr:txBody>
    </xdr:sp>
    <xdr:clientData/>
  </xdr:oneCellAnchor>
  <xdr:oneCellAnchor>
    <xdr:from>
      <xdr:col>12</xdr:col>
      <xdr:colOff>323850</xdr:colOff>
      <xdr:row>26</xdr:row>
      <xdr:rowOff>123825</xdr:rowOff>
    </xdr:from>
    <xdr:ext cx="152400" cy="1114425"/>
    <xdr:sp textlink="$B$11">
      <xdr:nvSpPr>
        <xdr:cNvPr id="5" name="テキスト ボックス 5"/>
        <xdr:cNvSpPr txBox="1">
          <a:spLocks noChangeArrowheads="1"/>
        </xdr:cNvSpPr>
      </xdr:nvSpPr>
      <xdr:spPr>
        <a:xfrm>
          <a:off x="8191500" y="5314950"/>
          <a:ext cx="152400" cy="1114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3161f0ec-a383-4f18-afcc-b93d3b6f2b3f}" type="TxLink">
            <a:rPr lang="en-US" cap="none" sz="900" b="0" i="0" u="none" baseline="0">
              <a:solidFill>
                <a:srgbClr val="000000"/>
              </a:solidFill>
            </a:rPr>
            <a:t>食器・台所用品</a:t>
          </a:fld>
        </a:p>
      </xdr:txBody>
    </xdr:sp>
    <xdr:clientData/>
  </xdr:oneCellAnchor>
  <xdr:oneCellAnchor>
    <xdr:from>
      <xdr:col>11</xdr:col>
      <xdr:colOff>304800</xdr:colOff>
      <xdr:row>33</xdr:row>
      <xdr:rowOff>190500</xdr:rowOff>
    </xdr:from>
    <xdr:ext cx="142875" cy="1028700"/>
    <xdr:sp textlink="$B$8">
      <xdr:nvSpPr>
        <xdr:cNvPr id="6" name="テキスト ボックス 6"/>
        <xdr:cNvSpPr txBox="1">
          <a:spLocks noChangeArrowheads="1"/>
        </xdr:cNvSpPr>
      </xdr:nvSpPr>
      <xdr:spPr>
        <a:xfrm>
          <a:off x="7562850" y="6781800"/>
          <a:ext cx="14287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9f41b9a2-a0ab-4bd6-96a8-1e1c9cf3fef9}" type="TxLink">
            <a:rPr lang="en-US" cap="none" sz="900" b="0" i="0" u="none" baseline="0">
              <a:solidFill>
                <a:srgbClr val="000000"/>
              </a:solidFill>
            </a:rPr>
            <a:t>内職・副業</a:t>
          </a:fld>
        </a:p>
      </xdr:txBody>
    </xdr:sp>
    <xdr:clientData/>
  </xdr:oneCellAnchor>
  <xdr:oneCellAnchor>
    <xdr:from>
      <xdr:col>11</xdr:col>
      <xdr:colOff>209550</xdr:colOff>
      <xdr:row>23</xdr:row>
      <xdr:rowOff>123825</xdr:rowOff>
    </xdr:from>
    <xdr:ext cx="180975" cy="457200"/>
    <xdr:sp textlink="$B$9">
      <xdr:nvSpPr>
        <xdr:cNvPr id="7" name="テキスト ボックス 7"/>
        <xdr:cNvSpPr txBox="1">
          <a:spLocks noChangeArrowheads="1"/>
        </xdr:cNvSpPr>
      </xdr:nvSpPr>
      <xdr:spPr>
        <a:xfrm>
          <a:off x="7467600" y="4714875"/>
          <a:ext cx="1809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3696fc65-2c3d-4c16-ba2e-eac859c06f99}" type="TxLink">
            <a:rPr lang="en-US" cap="none" sz="1100" b="0" i="0" u="none" baseline="0">
              <a:solidFill>
                <a:srgbClr val="000000"/>
              </a:solidFill>
            </a:rPr>
            <a:t>飲料</a:t>
          </a:fld>
        </a:p>
      </xdr:txBody>
    </xdr:sp>
    <xdr:clientData/>
  </xdr:oneCellAnchor>
  <xdr:oneCellAnchor>
    <xdr:from>
      <xdr:col>10</xdr:col>
      <xdr:colOff>114300</xdr:colOff>
      <xdr:row>12</xdr:row>
      <xdr:rowOff>47625</xdr:rowOff>
    </xdr:from>
    <xdr:ext cx="142875" cy="1333500"/>
    <xdr:sp textlink="$B$10">
      <xdr:nvSpPr>
        <xdr:cNvPr id="8" name="テキスト ボックス 8"/>
        <xdr:cNvSpPr txBox="1">
          <a:spLocks noChangeArrowheads="1"/>
        </xdr:cNvSpPr>
      </xdr:nvSpPr>
      <xdr:spPr>
        <a:xfrm>
          <a:off x="6762750" y="2438400"/>
          <a:ext cx="14287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e48d371c-f062-4884-819b-a2befe42749f}" type="TxLink">
            <a:rPr lang="en-US" cap="none" sz="900" b="0" i="0" u="none" baseline="0">
              <a:solidFill>
                <a:srgbClr val="000000"/>
              </a:solidFill>
            </a:rPr>
            <a:t>ファンド型投資商品</a:t>
          </a:fld>
        </a:p>
      </xdr:txBody>
    </xdr:sp>
    <xdr:clientData/>
  </xdr:oneCellAnchor>
  <xdr:oneCellAnchor>
    <xdr:from>
      <xdr:col>14</xdr:col>
      <xdr:colOff>342900</xdr:colOff>
      <xdr:row>25</xdr:row>
      <xdr:rowOff>76200</xdr:rowOff>
    </xdr:from>
    <xdr:ext cx="142875" cy="2076450"/>
    <xdr:sp textlink="$B$12">
      <xdr:nvSpPr>
        <xdr:cNvPr id="9" name="テキスト ボックス 9"/>
        <xdr:cNvSpPr txBox="1">
          <a:spLocks noChangeArrowheads="1"/>
        </xdr:cNvSpPr>
      </xdr:nvSpPr>
      <xdr:spPr>
        <a:xfrm>
          <a:off x="9429750" y="5067300"/>
          <a:ext cx="142875" cy="2076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60e6b0eb-8702-486e-b74b-2633ba3fdca4}" type="TxLink">
            <a:rPr lang="en-US" cap="none" sz="900" b="0" i="0" u="none" baseline="0">
              <a:solidFill>
                <a:srgbClr val="000000"/>
              </a:solidFill>
            </a:rPr>
            <a:t>パソコン・パソコン関連用品</a:t>
          </a:fld>
        </a:p>
      </xdr:txBody>
    </xdr:sp>
    <xdr:clientData/>
  </xdr:oneCellAnchor>
  <xdr:oneCellAnchor>
    <xdr:from>
      <xdr:col>10</xdr:col>
      <xdr:colOff>561975</xdr:colOff>
      <xdr:row>16</xdr:row>
      <xdr:rowOff>76200</xdr:rowOff>
    </xdr:from>
    <xdr:ext cx="142875" cy="723900"/>
    <xdr:sp textlink="$B$13">
      <xdr:nvSpPr>
        <xdr:cNvPr id="10" name="テキスト ボックス 10"/>
        <xdr:cNvSpPr txBox="1">
          <a:spLocks noChangeArrowheads="1"/>
        </xdr:cNvSpPr>
      </xdr:nvSpPr>
      <xdr:spPr>
        <a:xfrm>
          <a:off x="7210425" y="3267075"/>
          <a:ext cx="142875" cy="723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87da6361-52a6-4d17-a632-ef573f8b5f30}" type="TxLink">
            <a:rPr lang="en-US" cap="none" sz="900" b="0" i="0" u="none" baseline="0">
              <a:solidFill>
                <a:srgbClr val="000000"/>
              </a:solidFill>
            </a:rPr>
            <a:t>医療用具</a:t>
          </a:fld>
        </a:p>
      </xdr:txBody>
    </xdr:sp>
    <xdr:clientData/>
  </xdr:oneCellAnchor>
  <xdr:oneCellAnchor>
    <xdr:from>
      <xdr:col>13</xdr:col>
      <xdr:colOff>209550</xdr:colOff>
      <xdr:row>31</xdr:row>
      <xdr:rowOff>85725</xdr:rowOff>
    </xdr:from>
    <xdr:ext cx="142875" cy="666750"/>
    <xdr:sp textlink="$B$15">
      <xdr:nvSpPr>
        <xdr:cNvPr id="11" name="テキスト ボックス 11"/>
        <xdr:cNvSpPr txBox="1">
          <a:spLocks noChangeArrowheads="1"/>
        </xdr:cNvSpPr>
      </xdr:nvSpPr>
      <xdr:spPr>
        <a:xfrm>
          <a:off x="8686800" y="6276975"/>
          <a:ext cx="1428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01a2e07c-3a97-4544-bce1-5bfed7370f1a}" type="TxLink">
            <a:rPr lang="en-US" cap="none" sz="900" b="0" i="0" u="none" baseline="0">
              <a:solidFill>
                <a:srgbClr val="000000"/>
              </a:solidFill>
            </a:rPr>
            <a:t>洋装下着</a:t>
          </a:fld>
        </a:p>
      </xdr:txBody>
    </xdr:sp>
    <xdr:clientData/>
  </xdr:oneCellAnchor>
  <xdr:oneCellAnchor>
    <xdr:from>
      <xdr:col>12</xdr:col>
      <xdr:colOff>457200</xdr:colOff>
      <xdr:row>26</xdr:row>
      <xdr:rowOff>152400</xdr:rowOff>
    </xdr:from>
    <xdr:ext cx="142875" cy="1419225"/>
    <xdr:sp textlink="$B$16">
      <xdr:nvSpPr>
        <xdr:cNvPr id="12" name="テキスト ボックス 12"/>
        <xdr:cNvSpPr txBox="1">
          <a:spLocks noChangeArrowheads="1"/>
        </xdr:cNvSpPr>
      </xdr:nvSpPr>
      <xdr:spPr>
        <a:xfrm>
          <a:off x="8324850" y="5343525"/>
          <a:ext cx="142875" cy="1419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045e170f-d8c8-4690-a397-3d568fa527b9}" type="TxLink">
            <a:rPr lang="en-US" cap="none" sz="900" b="0" i="0" u="none" baseline="0">
              <a:solidFill>
                <a:srgbClr val="000000"/>
              </a:solidFill>
            </a:rPr>
            <a:t>理美容器具・用品</a:t>
          </a:fld>
        </a:p>
      </xdr:txBody>
    </xdr:sp>
    <xdr:clientData/>
  </xdr:oneCellAnchor>
  <xdr:oneCellAnchor>
    <xdr:from>
      <xdr:col>13</xdr:col>
      <xdr:colOff>38100</xdr:colOff>
      <xdr:row>28</xdr:row>
      <xdr:rowOff>9525</xdr:rowOff>
    </xdr:from>
    <xdr:ext cx="142875" cy="1123950"/>
    <xdr:sp textlink="$B$17">
      <xdr:nvSpPr>
        <xdr:cNvPr id="13" name="テキスト ボックス 13"/>
        <xdr:cNvSpPr txBox="1">
          <a:spLocks noChangeArrowheads="1"/>
        </xdr:cNvSpPr>
      </xdr:nvSpPr>
      <xdr:spPr>
        <a:xfrm>
          <a:off x="8515350" y="5600700"/>
          <a:ext cx="14287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42332117-8436-4021-a6af-8a4d5b21f19e}" type="TxLink">
            <a:rPr lang="en-US" cap="none" sz="900" b="0" i="0" u="none" baseline="0">
              <a:solidFill>
                <a:srgbClr val="000000"/>
              </a:solidFill>
            </a:rPr>
            <a:t>音響・映像製品</a:t>
          </a:fld>
        </a:p>
      </xdr:txBody>
    </xdr:sp>
    <xdr:clientData/>
  </xdr:oneCellAnchor>
  <xdr:oneCellAnchor>
    <xdr:from>
      <xdr:col>16</xdr:col>
      <xdr:colOff>361950</xdr:colOff>
      <xdr:row>36</xdr:row>
      <xdr:rowOff>19050</xdr:rowOff>
    </xdr:from>
    <xdr:ext cx="142875" cy="828675"/>
    <xdr:sp textlink="$B$26">
      <xdr:nvSpPr>
        <xdr:cNvPr id="14" name="テキスト ボックス 14"/>
        <xdr:cNvSpPr txBox="1">
          <a:spLocks noChangeArrowheads="1"/>
        </xdr:cNvSpPr>
      </xdr:nvSpPr>
      <xdr:spPr>
        <a:xfrm>
          <a:off x="10668000" y="7200900"/>
          <a:ext cx="142875" cy="828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647d503b-64f7-422e-b249-20390040c991}" type="TxLink">
            <a:rPr lang="en-US" cap="none" sz="900" b="0" i="0" u="none" baseline="0">
              <a:solidFill>
                <a:srgbClr val="000000"/>
              </a:solidFill>
            </a:rPr>
            <a:t>学習教材</a:t>
          </a:fld>
        </a:p>
      </xdr:txBody>
    </xdr:sp>
    <xdr:clientData/>
  </xdr:oneCellAnchor>
  <xdr:oneCellAnchor>
    <xdr:from>
      <xdr:col>14</xdr:col>
      <xdr:colOff>590550</xdr:colOff>
      <xdr:row>35</xdr:row>
      <xdr:rowOff>161925</xdr:rowOff>
    </xdr:from>
    <xdr:ext cx="152400" cy="1428750"/>
    <xdr:sp textlink="$B$29">
      <xdr:nvSpPr>
        <xdr:cNvPr id="15" name="テキスト ボックス 15"/>
        <xdr:cNvSpPr txBox="1">
          <a:spLocks noChangeArrowheads="1"/>
        </xdr:cNvSpPr>
      </xdr:nvSpPr>
      <xdr:spPr>
        <a:xfrm>
          <a:off x="9677400" y="7153275"/>
          <a:ext cx="152400" cy="1428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79eb8154-7f56-4ec7-82db-9bcb6951f293}" type="TxLink">
            <a:rPr lang="en-US" cap="none" sz="900" b="0" i="0" u="none" baseline="0">
              <a:solidFill>
                <a:srgbClr val="000000"/>
              </a:solidFill>
            </a:rPr>
            <a:t>空調・冷暖房機器</a:t>
          </a:fld>
        </a:p>
      </xdr:txBody>
    </xdr:sp>
    <xdr:clientData/>
  </xdr:oneCellAnchor>
  <xdr:oneCellAnchor>
    <xdr:from>
      <xdr:col>15</xdr:col>
      <xdr:colOff>123825</xdr:colOff>
      <xdr:row>30</xdr:row>
      <xdr:rowOff>123825</xdr:rowOff>
    </xdr:from>
    <xdr:ext cx="142875" cy="933450"/>
    <xdr:sp textlink="$B$23">
      <xdr:nvSpPr>
        <xdr:cNvPr id="16" name="テキスト ボックス 16"/>
        <xdr:cNvSpPr txBox="1">
          <a:spLocks noChangeArrowheads="1"/>
        </xdr:cNvSpPr>
      </xdr:nvSpPr>
      <xdr:spPr>
        <a:xfrm>
          <a:off x="9820275" y="6115050"/>
          <a:ext cx="1428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c0637322-d851-481d-b3a0-11b08a8a3c4b}" type="TxLink">
            <a:rPr lang="en-US" cap="none" sz="900" b="0" i="0" u="none" baseline="0">
              <a:solidFill>
                <a:srgbClr val="000000"/>
              </a:solidFill>
            </a:rPr>
            <a:t>アクセサリー</a:t>
          </a:fld>
        </a:p>
      </xdr:txBody>
    </xdr:sp>
    <xdr:clientData/>
  </xdr:oneCellAnchor>
  <xdr:oneCellAnchor>
    <xdr:from>
      <xdr:col>14</xdr:col>
      <xdr:colOff>361950</xdr:colOff>
      <xdr:row>39</xdr:row>
      <xdr:rowOff>114300</xdr:rowOff>
    </xdr:from>
    <xdr:ext cx="152400" cy="847725"/>
    <xdr:sp textlink="$B$22">
      <xdr:nvSpPr>
        <xdr:cNvPr id="17" name="テキスト ボックス 17"/>
        <xdr:cNvSpPr txBox="1">
          <a:spLocks noChangeArrowheads="1"/>
        </xdr:cNvSpPr>
      </xdr:nvSpPr>
      <xdr:spPr>
        <a:xfrm>
          <a:off x="9448800" y="7867650"/>
          <a:ext cx="152400" cy="847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98deacc4-b906-4cd5-b0a8-9d1a193e8c90}" type="TxLink">
            <a:rPr lang="en-US" cap="none" sz="900" b="0" i="0" u="none" baseline="0">
              <a:solidFill>
                <a:srgbClr val="000000"/>
              </a:solidFill>
            </a:rPr>
            <a:t>教室・講座</a:t>
          </a:fld>
        </a:p>
      </xdr:txBody>
    </xdr:sp>
    <xdr:clientData/>
  </xdr:oneCellAnchor>
  <xdr:oneCellAnchor>
    <xdr:from>
      <xdr:col>13</xdr:col>
      <xdr:colOff>409575</xdr:colOff>
      <xdr:row>37</xdr:row>
      <xdr:rowOff>123825</xdr:rowOff>
    </xdr:from>
    <xdr:ext cx="142875" cy="657225"/>
    <xdr:sp textlink="$B$30">
      <xdr:nvSpPr>
        <xdr:cNvPr id="18" name="テキスト ボックス 18"/>
        <xdr:cNvSpPr txBox="1">
          <a:spLocks noChangeArrowheads="1"/>
        </xdr:cNvSpPr>
      </xdr:nvSpPr>
      <xdr:spPr>
        <a:xfrm>
          <a:off x="8886825" y="7496175"/>
          <a:ext cx="1428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fd1b6d81-dcf5-44d3-873a-e7e3be6d40d9}" type="TxLink">
            <a:rPr lang="en-US" cap="none" sz="900" b="0" i="0" u="none" baseline="0">
              <a:solidFill>
                <a:srgbClr val="000000"/>
              </a:solidFill>
            </a:rPr>
            <a:t>他の商品</a:t>
          </a:fld>
        </a:p>
      </xdr:txBody>
    </xdr:sp>
    <xdr:clientData/>
  </xdr:oneCellAnchor>
  <xdr:oneCellAnchor>
    <xdr:from>
      <xdr:col>12</xdr:col>
      <xdr:colOff>495300</xdr:colOff>
      <xdr:row>37</xdr:row>
      <xdr:rowOff>28575</xdr:rowOff>
    </xdr:from>
    <xdr:ext cx="152400" cy="695325"/>
    <xdr:sp textlink="$B$28">
      <xdr:nvSpPr>
        <xdr:cNvPr id="19" name="テキスト ボックス 19"/>
        <xdr:cNvSpPr txBox="1">
          <a:spLocks noChangeArrowheads="1"/>
        </xdr:cNvSpPr>
      </xdr:nvSpPr>
      <xdr:spPr>
        <a:xfrm>
          <a:off x="8362950" y="7400925"/>
          <a:ext cx="152400" cy="695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64935102-b306-43d4-83c5-0a629f9a91f3}" type="TxLink">
            <a:rPr lang="en-US" cap="none" sz="900" b="0" i="0" u="none" baseline="0">
              <a:solidFill>
                <a:srgbClr val="000000"/>
              </a:solidFill>
            </a:rPr>
            <a:t>洗浄剤等</a:t>
          </a:fld>
        </a:p>
      </xdr:txBody>
    </xdr:sp>
    <xdr:clientData/>
  </xdr:oneCellAnchor>
  <xdr:oneCellAnchor>
    <xdr:from>
      <xdr:col>11</xdr:col>
      <xdr:colOff>561975</xdr:colOff>
      <xdr:row>34</xdr:row>
      <xdr:rowOff>47625</xdr:rowOff>
    </xdr:from>
    <xdr:ext cx="142875" cy="1428750"/>
    <xdr:sp textlink="$B$21">
      <xdr:nvSpPr>
        <xdr:cNvPr id="20" name="テキスト ボックス 20"/>
        <xdr:cNvSpPr txBox="1">
          <a:spLocks noChangeArrowheads="1"/>
        </xdr:cNvSpPr>
      </xdr:nvSpPr>
      <xdr:spPr>
        <a:xfrm>
          <a:off x="7820025" y="6838950"/>
          <a:ext cx="1428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99a0bb25-adbf-4e97-9666-541910c00906}" type="TxLink">
            <a:rPr lang="en-US" cap="none" sz="900" b="0" i="0" u="none" baseline="0">
              <a:solidFill>
                <a:srgbClr val="000000"/>
              </a:solidFill>
            </a:rPr>
            <a:t>放送・コンテンツ等</a:t>
          </a:fld>
        </a:p>
      </xdr:txBody>
    </xdr:sp>
    <xdr:clientData/>
  </xdr:oneCellAnchor>
  <xdr:oneCellAnchor>
    <xdr:from>
      <xdr:col>12</xdr:col>
      <xdr:colOff>133350</xdr:colOff>
      <xdr:row>34</xdr:row>
      <xdr:rowOff>171450</xdr:rowOff>
    </xdr:from>
    <xdr:ext cx="142875" cy="1990725"/>
    <xdr:sp textlink="$B$18">
      <xdr:nvSpPr>
        <xdr:cNvPr id="21" name="テキスト ボックス 21"/>
        <xdr:cNvSpPr txBox="1">
          <a:spLocks noChangeArrowheads="1"/>
        </xdr:cNvSpPr>
      </xdr:nvSpPr>
      <xdr:spPr>
        <a:xfrm>
          <a:off x="8001000" y="6962775"/>
          <a:ext cx="142875" cy="1990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7b0d13f5-a8ba-42f6-ab2f-8c9fedf88d1d}" type="TxLink">
            <a:rPr lang="en-US" cap="none" sz="900" b="0" i="0" u="none" baseline="0">
              <a:solidFill>
                <a:srgbClr val="000000"/>
              </a:solidFill>
            </a:rPr>
            <a:t>インターネット通信サービス</a:t>
          </a:fld>
        </a:p>
      </xdr:txBody>
    </xdr:sp>
    <xdr:clientData/>
  </xdr:oneCellAnchor>
  <xdr:oneCellAnchor>
    <xdr:from>
      <xdr:col>11</xdr:col>
      <xdr:colOff>419100</xdr:colOff>
      <xdr:row>34</xdr:row>
      <xdr:rowOff>28575</xdr:rowOff>
    </xdr:from>
    <xdr:ext cx="142875" cy="1428750"/>
    <xdr:sp textlink="$B$14">
      <xdr:nvSpPr>
        <xdr:cNvPr id="22" name="テキスト ボックス 22"/>
        <xdr:cNvSpPr txBox="1">
          <a:spLocks noChangeArrowheads="1"/>
        </xdr:cNvSpPr>
      </xdr:nvSpPr>
      <xdr:spPr>
        <a:xfrm>
          <a:off x="7677150" y="6819900"/>
          <a:ext cx="1428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dd8691aa-c123-455f-a676-c894744d2cab}" type="TxLink">
            <a:rPr lang="en-US" cap="none" sz="900" b="0" i="0" u="none" baseline="0">
              <a:solidFill>
                <a:srgbClr val="000000"/>
              </a:solidFill>
            </a:rPr>
            <a:t>電話機・電話機用品</a:t>
          </a:fld>
        </a:p>
      </xdr:txBody>
    </xdr:sp>
    <xdr:clientData/>
  </xdr:oneCellAnchor>
  <xdr:oneCellAnchor>
    <xdr:from>
      <xdr:col>11</xdr:col>
      <xdr:colOff>180975</xdr:colOff>
      <xdr:row>31</xdr:row>
      <xdr:rowOff>85725</xdr:rowOff>
    </xdr:from>
    <xdr:ext cx="142875" cy="819150"/>
    <xdr:sp textlink="$B$34">
      <xdr:nvSpPr>
        <xdr:cNvPr id="23" name="テキスト ボックス 23"/>
        <xdr:cNvSpPr txBox="1">
          <a:spLocks noChangeArrowheads="1"/>
        </xdr:cNvSpPr>
      </xdr:nvSpPr>
      <xdr:spPr>
        <a:xfrm>
          <a:off x="7439025" y="6276975"/>
          <a:ext cx="142875" cy="819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cb7855ba-17c5-46c5-b7e6-e7872a211653}" type="TxLink">
            <a:rPr lang="en-US" cap="none" sz="900" b="0" i="0" u="none" baseline="0">
              <a:solidFill>
                <a:srgbClr val="000000"/>
              </a:solidFill>
            </a:rPr>
            <a:t>役務その他</a:t>
          </a:fld>
        </a:p>
      </xdr:txBody>
    </xdr:sp>
    <xdr:clientData/>
  </xdr:oneCellAnchor>
  <xdr:oneCellAnchor>
    <xdr:from>
      <xdr:col>11</xdr:col>
      <xdr:colOff>47625</xdr:colOff>
      <xdr:row>31</xdr:row>
      <xdr:rowOff>123825</xdr:rowOff>
    </xdr:from>
    <xdr:ext cx="142875" cy="1123950"/>
    <xdr:sp textlink="$B$32">
      <xdr:nvSpPr>
        <xdr:cNvPr id="24" name="テキスト ボックス 24"/>
        <xdr:cNvSpPr txBox="1">
          <a:spLocks noChangeArrowheads="1"/>
        </xdr:cNvSpPr>
      </xdr:nvSpPr>
      <xdr:spPr>
        <a:xfrm>
          <a:off x="7305675" y="6315075"/>
          <a:ext cx="14287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c857ded3-34f3-41ce-b4ce-12cb13b7c0ad}" type="TxLink">
            <a:rPr lang="en-US" cap="none" sz="900" b="0" i="0" u="none" baseline="0">
              <a:solidFill>
                <a:srgbClr val="000000"/>
              </a:solidFill>
            </a:rPr>
            <a:t>他の教養娯楽品</a:t>
          </a:fld>
        </a:p>
      </xdr:txBody>
    </xdr:sp>
    <xdr:clientData/>
  </xdr:oneCellAnchor>
  <xdr:oneCellAnchor>
    <xdr:from>
      <xdr:col>10</xdr:col>
      <xdr:colOff>342900</xdr:colOff>
      <xdr:row>36</xdr:row>
      <xdr:rowOff>85725</xdr:rowOff>
    </xdr:from>
    <xdr:ext cx="142875" cy="1209675"/>
    <xdr:sp textlink="$B$33">
      <xdr:nvSpPr>
        <xdr:cNvPr id="25" name="テキスト ボックス 25"/>
        <xdr:cNvSpPr txBox="1">
          <a:spLocks noChangeArrowheads="1"/>
        </xdr:cNvSpPr>
      </xdr:nvSpPr>
      <xdr:spPr>
        <a:xfrm>
          <a:off x="6991350" y="7267575"/>
          <a:ext cx="142875" cy="1209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73a39c00-210f-4f18-a9de-484fc3749c48}" type="TxLink">
            <a:rPr lang="en-US" cap="none" sz="900" b="0" i="0" u="none" baseline="0">
              <a:solidFill>
                <a:srgbClr val="000000"/>
              </a:solidFill>
            </a:rPr>
            <a:t>移動通信サービス</a:t>
          </a:fld>
        </a:p>
      </xdr:txBody>
    </xdr:sp>
    <xdr:clientData/>
  </xdr:oneCellAnchor>
  <xdr:oneCellAnchor>
    <xdr:from>
      <xdr:col>11</xdr:col>
      <xdr:colOff>190500</xdr:colOff>
      <xdr:row>19</xdr:row>
      <xdr:rowOff>114300</xdr:rowOff>
    </xdr:from>
    <xdr:ext cx="142875" cy="838200"/>
    <xdr:sp textlink="$B$19">
      <xdr:nvSpPr>
        <xdr:cNvPr id="26" name="テキスト ボックス 26"/>
        <xdr:cNvSpPr txBox="1">
          <a:spLocks noChangeArrowheads="1"/>
        </xdr:cNvSpPr>
      </xdr:nvSpPr>
      <xdr:spPr>
        <a:xfrm>
          <a:off x="7448550" y="3905250"/>
          <a:ext cx="142875" cy="838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23eb969e-6baa-4d39-92b3-8111b13e60ba}" type="TxLink">
            <a:rPr lang="en-US" cap="none" sz="900" b="0" i="0" u="none" baseline="0">
              <a:solidFill>
                <a:srgbClr val="000000"/>
              </a:solidFill>
            </a:rPr>
            <a:t>家具・寝具</a:t>
          </a:fld>
        </a:p>
      </xdr:txBody>
    </xdr:sp>
    <xdr:clientData/>
  </xdr:oneCellAnchor>
  <xdr:oneCellAnchor>
    <xdr:from>
      <xdr:col>10</xdr:col>
      <xdr:colOff>352425</xdr:colOff>
      <xdr:row>25</xdr:row>
      <xdr:rowOff>95250</xdr:rowOff>
    </xdr:from>
    <xdr:ext cx="142875" cy="676275"/>
    <xdr:sp textlink="$B$31">
      <xdr:nvSpPr>
        <xdr:cNvPr id="27" name="テキスト ボックス 27"/>
        <xdr:cNvSpPr txBox="1">
          <a:spLocks noChangeArrowheads="1"/>
        </xdr:cNvSpPr>
      </xdr:nvSpPr>
      <xdr:spPr>
        <a:xfrm>
          <a:off x="7000875" y="5086350"/>
          <a:ext cx="1428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b7162665-1df0-49fe-8b58-2141a90105ef}" type="TxLink">
            <a:rPr lang="en-US" cap="none" sz="900" b="0" i="0" u="none" baseline="0">
              <a:solidFill>
                <a:srgbClr val="000000"/>
              </a:solidFill>
            </a:rPr>
            <a:t>役務一般</a:t>
          </a:fld>
        </a:p>
      </xdr:txBody>
    </xdr:sp>
    <xdr:clientData/>
  </xdr:oneCellAnchor>
  <xdr:oneCellAnchor>
    <xdr:from>
      <xdr:col>10</xdr:col>
      <xdr:colOff>219075</xdr:colOff>
      <xdr:row>22</xdr:row>
      <xdr:rowOff>9525</xdr:rowOff>
    </xdr:from>
    <xdr:ext cx="142875" cy="838200"/>
    <xdr:sp textlink="$B$24">
      <xdr:nvSpPr>
        <xdr:cNvPr id="28" name="テキスト ボックス 28"/>
        <xdr:cNvSpPr txBox="1">
          <a:spLocks noChangeArrowheads="1"/>
        </xdr:cNvSpPr>
      </xdr:nvSpPr>
      <xdr:spPr>
        <a:xfrm>
          <a:off x="6867525" y="4400550"/>
          <a:ext cx="142875" cy="838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c5bf15f9-04cc-4a86-8538-8c9dc320937f}" type="TxLink">
            <a:rPr lang="en-US" cap="none" sz="900" b="0" i="0" u="none" baseline="0">
              <a:solidFill>
                <a:srgbClr val="000000"/>
              </a:solidFill>
            </a:rPr>
            <a:t>無限連鎖講</a:t>
          </a:fld>
        </a:p>
      </xdr:txBody>
    </xdr:sp>
    <xdr:clientData/>
  </xdr:oneCellAnchor>
  <xdr:oneCellAnchor>
    <xdr:from>
      <xdr:col>9</xdr:col>
      <xdr:colOff>314325</xdr:colOff>
      <xdr:row>27</xdr:row>
      <xdr:rowOff>28575</xdr:rowOff>
    </xdr:from>
    <xdr:ext cx="142875" cy="1209675"/>
    <xdr:sp textlink="$B$25">
      <xdr:nvSpPr>
        <xdr:cNvPr id="29" name="テキスト ボックス 29"/>
        <xdr:cNvSpPr txBox="1">
          <a:spLocks noChangeArrowheads="1"/>
        </xdr:cNvSpPr>
      </xdr:nvSpPr>
      <xdr:spPr>
        <a:xfrm>
          <a:off x="6353175" y="5419725"/>
          <a:ext cx="142875" cy="1209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98102cdc-8f21-4857-8cb4-fe3c753e192d}" type="TxLink">
            <a:rPr lang="en-US" cap="none" sz="900" b="0" i="0" u="none" baseline="0">
              <a:solidFill>
                <a:srgbClr val="000000"/>
              </a:solidFill>
            </a:rPr>
            <a:t>デリバティブ取引</a:t>
          </a:fld>
        </a:p>
      </xdr:txBody>
    </xdr:sp>
    <xdr:clientData/>
  </xdr:oneCellAnchor>
  <xdr:oneCellAnchor>
    <xdr:from>
      <xdr:col>9</xdr:col>
      <xdr:colOff>142875</xdr:colOff>
      <xdr:row>21</xdr:row>
      <xdr:rowOff>9525</xdr:rowOff>
    </xdr:from>
    <xdr:ext cx="142875" cy="1095375"/>
    <xdr:sp textlink="$B$20">
      <xdr:nvSpPr>
        <xdr:cNvPr id="30" name="テキスト ボックス 30"/>
        <xdr:cNvSpPr txBox="1">
          <a:spLocks noChangeArrowheads="1"/>
        </xdr:cNvSpPr>
      </xdr:nvSpPr>
      <xdr:spPr>
        <a:xfrm>
          <a:off x="6181725" y="4200525"/>
          <a:ext cx="142875" cy="1095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025bf960-da7f-41fc-902f-aa01a013518d}" type="TxLink">
            <a:rPr lang="en-US" cap="none" sz="900" b="0" i="0" u="none" baseline="0">
              <a:solidFill>
                <a:srgbClr val="000000"/>
              </a:solidFill>
            </a:rPr>
            <a:t>預貯金・証券等</a:t>
          </a:fld>
        </a:p>
      </xdr:txBody>
    </xdr:sp>
    <xdr:clientData/>
  </xdr:oneCellAnchor>
  <xdr:oneCellAnchor>
    <xdr:from>
      <xdr:col>11</xdr:col>
      <xdr:colOff>504825</xdr:colOff>
      <xdr:row>17</xdr:row>
      <xdr:rowOff>190500</xdr:rowOff>
    </xdr:from>
    <xdr:ext cx="142875" cy="1133475"/>
    <xdr:sp textlink="$B$27">
      <xdr:nvSpPr>
        <xdr:cNvPr id="31" name="テキスト ボックス 31"/>
        <xdr:cNvSpPr txBox="1">
          <a:spLocks noChangeArrowheads="1"/>
        </xdr:cNvSpPr>
      </xdr:nvSpPr>
      <xdr:spPr>
        <a:xfrm>
          <a:off x="7762875" y="3581400"/>
          <a:ext cx="1428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a199e9d9-3cd0-4bea-8daa-2a8a93b8a900}" type="TxLink">
            <a:rPr lang="en-US" cap="none" sz="900" b="0" i="0" u="none" baseline="0">
              <a:solidFill>
                <a:srgbClr val="000000"/>
              </a:solidFill>
            </a:rPr>
            <a:t>他の保健衛生品</a:t>
          </a:fld>
        </a:p>
      </xdr:txBody>
    </xdr:sp>
    <xdr:clientData/>
  </xdr:oneCellAnchor>
  <xdr:twoCellAnchor editAs="oneCell">
    <xdr:from>
      <xdr:col>18</xdr:col>
      <xdr:colOff>85725</xdr:colOff>
      <xdr:row>11</xdr:row>
      <xdr:rowOff>47625</xdr:rowOff>
    </xdr:from>
    <xdr:to>
      <xdr:col>21</xdr:col>
      <xdr:colOff>161925</xdr:colOff>
      <xdr:row>40</xdr:row>
      <xdr:rowOff>123825</xdr:rowOff>
    </xdr:to>
    <xdr:pic>
      <xdr:nvPicPr>
        <xdr:cNvPr id="32" name="図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10975" y="2238375"/>
          <a:ext cx="19050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466725</xdr:colOff>
      <xdr:row>22</xdr:row>
      <xdr:rowOff>9525</xdr:rowOff>
    </xdr:from>
    <xdr:to>
      <xdr:col>15</xdr:col>
      <xdr:colOff>76200</xdr:colOff>
      <xdr:row>23</xdr:row>
      <xdr:rowOff>114300</xdr:rowOff>
    </xdr:to>
    <xdr:sp>
      <xdr:nvSpPr>
        <xdr:cNvPr id="33" name="線吹き出し 2 33"/>
        <xdr:cNvSpPr>
          <a:spLocks/>
        </xdr:cNvSpPr>
      </xdr:nvSpPr>
      <xdr:spPr>
        <a:xfrm>
          <a:off x="8943975" y="4400550"/>
          <a:ext cx="828675" cy="304800"/>
        </a:xfrm>
        <a:prstGeom prst="callout2">
          <a:avLst>
            <a:gd name="adj1" fmla="val -99773"/>
            <a:gd name="adj2" fmla="val 183412"/>
            <a:gd name="adj3" fmla="val -69675"/>
            <a:gd name="adj4" fmla="val 5097"/>
            <a:gd name="adj5" fmla="val -51944"/>
            <a:gd name="adj6" fmla="val 3671"/>
          </a:avLst>
        </a:prstGeom>
        <a:noFill/>
        <a:ln w="6350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</a:rPr>
            <a:t>合計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5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4.00390625" style="0" bestFit="1" customWidth="1"/>
  </cols>
  <sheetData>
    <row r="1" spans="3:7" ht="13.5">
      <c r="C1" t="s">
        <v>74</v>
      </c>
      <c r="G1" s="3" t="s">
        <v>40</v>
      </c>
    </row>
    <row r="2" spans="3:7" ht="14.25" thickBot="1">
      <c r="C2" t="s">
        <v>75</v>
      </c>
      <c r="G2" t="s">
        <v>76</v>
      </c>
    </row>
    <row r="3" spans="2:11" ht="14.25" thickBot="1">
      <c r="B3" s="2" t="s">
        <v>44</v>
      </c>
      <c r="C3" s="28" t="s">
        <v>0</v>
      </c>
      <c r="D3" s="29"/>
      <c r="E3" s="29"/>
      <c r="F3" s="29"/>
      <c r="G3" s="29"/>
      <c r="H3" s="29"/>
      <c r="I3" s="29"/>
      <c r="J3" s="29"/>
      <c r="K3" s="30"/>
    </row>
    <row r="4" spans="2:11" ht="14.25" thickBot="1">
      <c r="B4" s="4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</row>
    <row r="5" spans="2:11" ht="14.25" thickBot="1">
      <c r="B5" s="1" t="s">
        <v>45</v>
      </c>
      <c r="C5" s="8">
        <v>36</v>
      </c>
      <c r="D5" s="8">
        <v>1712</v>
      </c>
      <c r="E5" s="8">
        <v>1054</v>
      </c>
      <c r="F5" s="8">
        <v>1169</v>
      </c>
      <c r="G5" s="8">
        <v>1338</v>
      </c>
      <c r="H5" s="8">
        <v>1597</v>
      </c>
      <c r="I5" s="8">
        <v>1410</v>
      </c>
      <c r="J5" s="8">
        <v>729</v>
      </c>
      <c r="K5" s="8">
        <v>9045</v>
      </c>
    </row>
    <row r="6" spans="2:11" ht="14.25" thickBot="1">
      <c r="B6" s="1" t="s">
        <v>46</v>
      </c>
      <c r="C6" s="8">
        <v>28</v>
      </c>
      <c r="D6" s="8">
        <v>1956</v>
      </c>
      <c r="E6" s="8">
        <v>808</v>
      </c>
      <c r="F6" s="8">
        <v>810</v>
      </c>
      <c r="G6" s="8">
        <v>745</v>
      </c>
      <c r="H6" s="8">
        <v>537</v>
      </c>
      <c r="I6" s="8">
        <v>305</v>
      </c>
      <c r="J6" s="8">
        <v>407</v>
      </c>
      <c r="K6" s="8">
        <v>5596</v>
      </c>
    </row>
    <row r="7" spans="2:11" ht="14.25" thickBot="1">
      <c r="B7" s="1" t="s">
        <v>10</v>
      </c>
      <c r="C7" s="8">
        <v>18</v>
      </c>
      <c r="D7" s="8">
        <v>992</v>
      </c>
      <c r="E7" s="8">
        <v>378</v>
      </c>
      <c r="F7" s="8">
        <v>276</v>
      </c>
      <c r="G7" s="8">
        <v>265</v>
      </c>
      <c r="H7" s="8">
        <v>236</v>
      </c>
      <c r="I7" s="8">
        <v>177</v>
      </c>
      <c r="J7" s="8">
        <v>391</v>
      </c>
      <c r="K7" s="8">
        <v>2733</v>
      </c>
    </row>
    <row r="8" spans="2:11" ht="14.25" thickBot="1">
      <c r="B8" s="1" t="s">
        <v>47</v>
      </c>
      <c r="C8" s="8">
        <v>3</v>
      </c>
      <c r="D8" s="8">
        <v>377</v>
      </c>
      <c r="E8" s="8">
        <v>308</v>
      </c>
      <c r="F8" s="8">
        <v>326</v>
      </c>
      <c r="G8" s="8">
        <v>294</v>
      </c>
      <c r="H8" s="8">
        <v>313</v>
      </c>
      <c r="I8" s="8">
        <v>159</v>
      </c>
      <c r="J8" s="8">
        <v>126</v>
      </c>
      <c r="K8" s="8">
        <v>1906</v>
      </c>
    </row>
    <row r="9" spans="2:11" ht="14.25" thickBot="1">
      <c r="B9" s="1" t="s">
        <v>48</v>
      </c>
      <c r="C9" s="8">
        <v>6</v>
      </c>
      <c r="D9" s="8">
        <v>181</v>
      </c>
      <c r="E9" s="8">
        <v>168</v>
      </c>
      <c r="F9" s="8">
        <v>221</v>
      </c>
      <c r="G9" s="8">
        <v>271</v>
      </c>
      <c r="H9" s="8">
        <v>361</v>
      </c>
      <c r="I9" s="8">
        <v>336</v>
      </c>
      <c r="J9" s="8">
        <v>168</v>
      </c>
      <c r="K9" s="8">
        <v>1712</v>
      </c>
    </row>
    <row r="10" spans="2:11" ht="14.25" thickBot="1">
      <c r="B10" s="1" t="s">
        <v>49</v>
      </c>
      <c r="C10" s="8">
        <v>3</v>
      </c>
      <c r="D10" s="8">
        <v>69</v>
      </c>
      <c r="E10" s="8">
        <v>103</v>
      </c>
      <c r="F10" s="8">
        <v>179</v>
      </c>
      <c r="G10" s="8">
        <v>259</v>
      </c>
      <c r="H10" s="8">
        <v>408</v>
      </c>
      <c r="I10" s="8">
        <v>423</v>
      </c>
      <c r="J10" s="8">
        <v>87</v>
      </c>
      <c r="K10" s="8">
        <v>1531</v>
      </c>
    </row>
    <row r="11" spans="2:11" ht="14.25" thickBot="1">
      <c r="B11" s="1" t="s">
        <v>50</v>
      </c>
      <c r="C11" s="8">
        <v>1</v>
      </c>
      <c r="D11" s="8">
        <v>320</v>
      </c>
      <c r="E11" s="8">
        <v>196</v>
      </c>
      <c r="F11" s="8">
        <v>181</v>
      </c>
      <c r="G11" s="8">
        <v>230</v>
      </c>
      <c r="H11" s="8">
        <v>260</v>
      </c>
      <c r="I11" s="8">
        <v>197</v>
      </c>
      <c r="J11" s="8">
        <v>133</v>
      </c>
      <c r="K11" s="8">
        <v>1518</v>
      </c>
    </row>
    <row r="12" spans="2:11" ht="14.25" thickBot="1">
      <c r="B12" s="1" t="s">
        <v>51</v>
      </c>
      <c r="C12" s="8">
        <v>4</v>
      </c>
      <c r="D12" s="8">
        <v>657</v>
      </c>
      <c r="E12" s="8">
        <v>160</v>
      </c>
      <c r="F12" s="8">
        <v>157</v>
      </c>
      <c r="G12" s="8">
        <v>144</v>
      </c>
      <c r="H12" s="8">
        <v>142</v>
      </c>
      <c r="I12" s="8">
        <v>79</v>
      </c>
      <c r="J12" s="8">
        <v>73</v>
      </c>
      <c r="K12" s="8">
        <v>1416</v>
      </c>
    </row>
    <row r="13" spans="2:11" ht="14.25" thickBot="1">
      <c r="B13" s="1" t="s">
        <v>52</v>
      </c>
      <c r="C13" s="8">
        <v>2</v>
      </c>
      <c r="D13" s="8">
        <v>96</v>
      </c>
      <c r="E13" s="8">
        <v>80</v>
      </c>
      <c r="F13" s="8">
        <v>89</v>
      </c>
      <c r="G13" s="8">
        <v>182</v>
      </c>
      <c r="H13" s="8">
        <v>217</v>
      </c>
      <c r="I13" s="8">
        <v>318</v>
      </c>
      <c r="J13" s="8">
        <v>88</v>
      </c>
      <c r="K13" s="8">
        <v>1072</v>
      </c>
    </row>
    <row r="14" spans="2:11" ht="14.25" thickBot="1">
      <c r="B14" s="1" t="s">
        <v>53</v>
      </c>
      <c r="C14" s="8">
        <v>6</v>
      </c>
      <c r="D14" s="8">
        <v>207</v>
      </c>
      <c r="E14" s="8">
        <v>160</v>
      </c>
      <c r="F14" s="8">
        <v>152</v>
      </c>
      <c r="G14" s="8">
        <v>179</v>
      </c>
      <c r="H14" s="8">
        <v>150</v>
      </c>
      <c r="I14" s="8">
        <v>92</v>
      </c>
      <c r="J14" s="8">
        <v>68</v>
      </c>
      <c r="K14" s="8">
        <v>1014</v>
      </c>
    </row>
    <row r="15" spans="2:11" ht="14.25" thickBot="1">
      <c r="B15" s="1" t="s">
        <v>54</v>
      </c>
      <c r="C15" s="8">
        <v>7</v>
      </c>
      <c r="D15" s="8">
        <v>311</v>
      </c>
      <c r="E15" s="8">
        <v>174</v>
      </c>
      <c r="F15" s="8">
        <v>130</v>
      </c>
      <c r="G15" s="8">
        <v>140</v>
      </c>
      <c r="H15" s="8">
        <v>103</v>
      </c>
      <c r="I15" s="8">
        <v>63</v>
      </c>
      <c r="J15" s="8">
        <v>66</v>
      </c>
      <c r="K15" s="8">
        <v>994</v>
      </c>
    </row>
    <row r="16" spans="2:11" ht="14.25" thickBot="1">
      <c r="B16" s="1" t="s">
        <v>55</v>
      </c>
      <c r="C16" s="8">
        <v>7</v>
      </c>
      <c r="D16" s="8">
        <v>243</v>
      </c>
      <c r="E16" s="8">
        <v>190</v>
      </c>
      <c r="F16" s="8">
        <v>155</v>
      </c>
      <c r="G16" s="8">
        <v>132</v>
      </c>
      <c r="H16" s="8">
        <v>120</v>
      </c>
      <c r="I16" s="8">
        <v>64</v>
      </c>
      <c r="J16" s="8">
        <v>79</v>
      </c>
      <c r="K16" s="8">
        <v>990</v>
      </c>
    </row>
    <row r="17" spans="2:11" ht="14.25" thickBot="1">
      <c r="B17" s="1" t="s">
        <v>56</v>
      </c>
      <c r="C17" s="8">
        <v>1</v>
      </c>
      <c r="D17" s="8">
        <v>328</v>
      </c>
      <c r="E17" s="8">
        <v>114</v>
      </c>
      <c r="F17" s="8">
        <v>147</v>
      </c>
      <c r="G17" s="8">
        <v>119</v>
      </c>
      <c r="H17" s="8">
        <v>117</v>
      </c>
      <c r="I17" s="8">
        <v>59</v>
      </c>
      <c r="J17" s="8">
        <v>42</v>
      </c>
      <c r="K17" s="8">
        <v>927</v>
      </c>
    </row>
    <row r="18" spans="2:11" ht="14.25" thickBot="1">
      <c r="B18" s="1" t="s">
        <v>57</v>
      </c>
      <c r="C18" s="8">
        <v>1</v>
      </c>
      <c r="D18" s="8">
        <v>130</v>
      </c>
      <c r="E18" s="8">
        <v>107</v>
      </c>
      <c r="F18" s="8">
        <v>69</v>
      </c>
      <c r="G18" s="8">
        <v>114</v>
      </c>
      <c r="H18" s="8">
        <v>81</v>
      </c>
      <c r="I18" s="8">
        <v>51</v>
      </c>
      <c r="J18" s="8">
        <v>48</v>
      </c>
      <c r="K18" s="8">
        <v>601</v>
      </c>
    </row>
    <row r="19" spans="2:11" ht="14.25" thickBot="1">
      <c r="B19" s="1" t="s">
        <v>58</v>
      </c>
      <c r="C19" s="8">
        <v>0</v>
      </c>
      <c r="D19" s="8">
        <v>58</v>
      </c>
      <c r="E19" s="8">
        <v>43</v>
      </c>
      <c r="F19" s="8">
        <v>62</v>
      </c>
      <c r="G19" s="8">
        <v>79</v>
      </c>
      <c r="H19" s="8">
        <v>114</v>
      </c>
      <c r="I19" s="8">
        <v>142</v>
      </c>
      <c r="J19" s="8">
        <v>45</v>
      </c>
      <c r="K19" s="8">
        <v>543</v>
      </c>
    </row>
    <row r="20" spans="2:11" ht="14.25" thickBot="1">
      <c r="B20" s="1" t="s">
        <v>59</v>
      </c>
      <c r="C20" s="8">
        <v>0</v>
      </c>
      <c r="D20" s="8">
        <v>17</v>
      </c>
      <c r="E20" s="8">
        <v>28</v>
      </c>
      <c r="F20" s="8">
        <v>60</v>
      </c>
      <c r="G20" s="8">
        <v>101</v>
      </c>
      <c r="H20" s="8">
        <v>132</v>
      </c>
      <c r="I20" s="8">
        <v>107</v>
      </c>
      <c r="J20" s="8">
        <v>36</v>
      </c>
      <c r="K20" s="8">
        <v>481</v>
      </c>
    </row>
    <row r="21" spans="2:11" ht="14.25" thickBot="1">
      <c r="B21" s="1" t="s">
        <v>60</v>
      </c>
      <c r="C21" s="8">
        <v>2</v>
      </c>
      <c r="D21" s="8">
        <v>96</v>
      </c>
      <c r="E21" s="8">
        <v>52</v>
      </c>
      <c r="F21" s="8">
        <v>67</v>
      </c>
      <c r="G21" s="8">
        <v>63</v>
      </c>
      <c r="H21" s="8">
        <v>61</v>
      </c>
      <c r="I21" s="8">
        <v>31</v>
      </c>
      <c r="J21" s="8">
        <v>32</v>
      </c>
      <c r="K21" s="8">
        <v>404</v>
      </c>
    </row>
    <row r="22" spans="2:11" ht="14.25" thickBot="1">
      <c r="B22" s="1" t="s">
        <v>61</v>
      </c>
      <c r="C22" s="8">
        <v>7</v>
      </c>
      <c r="D22" s="8">
        <v>169</v>
      </c>
      <c r="E22" s="8">
        <v>78</v>
      </c>
      <c r="F22" s="8">
        <v>60</v>
      </c>
      <c r="G22" s="8">
        <v>42</v>
      </c>
      <c r="H22" s="8">
        <v>13</v>
      </c>
      <c r="I22" s="8">
        <v>7</v>
      </c>
      <c r="J22" s="8">
        <v>26</v>
      </c>
      <c r="K22" s="8">
        <v>402</v>
      </c>
    </row>
    <row r="23" spans="2:11" ht="14.25" thickBot="1">
      <c r="B23" s="1" t="s">
        <v>62</v>
      </c>
      <c r="C23" s="8">
        <v>0</v>
      </c>
      <c r="D23" s="8">
        <v>200</v>
      </c>
      <c r="E23" s="8">
        <v>33</v>
      </c>
      <c r="F23" s="8">
        <v>18</v>
      </c>
      <c r="G23" s="8">
        <v>30</v>
      </c>
      <c r="H23" s="8">
        <v>44</v>
      </c>
      <c r="I23" s="8">
        <v>52</v>
      </c>
      <c r="J23" s="8">
        <v>14</v>
      </c>
      <c r="K23" s="8">
        <v>391</v>
      </c>
    </row>
    <row r="24" spans="2:11" ht="14.25" thickBot="1">
      <c r="B24" s="1" t="s">
        <v>63</v>
      </c>
      <c r="C24" s="8">
        <v>0</v>
      </c>
      <c r="D24" s="8">
        <v>34</v>
      </c>
      <c r="E24" s="8">
        <v>26</v>
      </c>
      <c r="F24" s="8">
        <v>42</v>
      </c>
      <c r="G24" s="8">
        <v>55</v>
      </c>
      <c r="H24" s="8">
        <v>100</v>
      </c>
      <c r="I24" s="8">
        <v>76</v>
      </c>
      <c r="J24" s="8">
        <v>47</v>
      </c>
      <c r="K24" s="8">
        <v>380</v>
      </c>
    </row>
    <row r="25" spans="2:11" ht="14.25" thickBot="1">
      <c r="B25" s="1" t="s">
        <v>64</v>
      </c>
      <c r="C25" s="8">
        <v>0</v>
      </c>
      <c r="D25" s="8">
        <v>24</v>
      </c>
      <c r="E25" s="8">
        <v>44</v>
      </c>
      <c r="F25" s="8">
        <v>71</v>
      </c>
      <c r="G25" s="8">
        <v>79</v>
      </c>
      <c r="H25" s="8">
        <v>79</v>
      </c>
      <c r="I25" s="8">
        <v>59</v>
      </c>
      <c r="J25" s="8">
        <v>18</v>
      </c>
      <c r="K25" s="8">
        <v>374</v>
      </c>
    </row>
    <row r="26" spans="2:11" ht="14.25" thickBot="1">
      <c r="B26" s="1" t="s">
        <v>65</v>
      </c>
      <c r="C26" s="8">
        <v>3</v>
      </c>
      <c r="D26" s="8">
        <v>206</v>
      </c>
      <c r="E26" s="8">
        <v>18</v>
      </c>
      <c r="F26" s="8">
        <v>18</v>
      </c>
      <c r="G26" s="8">
        <v>11</v>
      </c>
      <c r="H26" s="8">
        <v>20</v>
      </c>
      <c r="I26" s="8">
        <v>8</v>
      </c>
      <c r="J26" s="8">
        <v>11</v>
      </c>
      <c r="K26" s="8">
        <v>295</v>
      </c>
    </row>
    <row r="27" spans="2:11" ht="14.25" thickBot="1">
      <c r="B27" s="1" t="s">
        <v>66</v>
      </c>
      <c r="C27" s="8">
        <v>1</v>
      </c>
      <c r="D27" s="8">
        <v>52</v>
      </c>
      <c r="E27" s="8">
        <v>17</v>
      </c>
      <c r="F27" s="8">
        <v>16</v>
      </c>
      <c r="G27" s="8">
        <v>42</v>
      </c>
      <c r="H27" s="8">
        <v>51</v>
      </c>
      <c r="I27" s="8">
        <v>63</v>
      </c>
      <c r="J27" s="8">
        <v>28</v>
      </c>
      <c r="K27" s="8">
        <v>270</v>
      </c>
    </row>
    <row r="28" spans="2:11" ht="14.25" thickBot="1">
      <c r="B28" s="1" t="s">
        <v>67</v>
      </c>
      <c r="C28" s="8">
        <v>2</v>
      </c>
      <c r="D28" s="8">
        <v>80</v>
      </c>
      <c r="E28" s="8">
        <v>45</v>
      </c>
      <c r="F28" s="8">
        <v>35</v>
      </c>
      <c r="G28" s="8">
        <v>38</v>
      </c>
      <c r="H28" s="8">
        <v>27</v>
      </c>
      <c r="I28" s="8">
        <v>12</v>
      </c>
      <c r="J28" s="8">
        <v>18</v>
      </c>
      <c r="K28" s="8">
        <v>257</v>
      </c>
    </row>
    <row r="29" spans="2:11" ht="14.25" thickBot="1">
      <c r="B29" s="1" t="s">
        <v>68</v>
      </c>
      <c r="C29" s="8">
        <v>0</v>
      </c>
      <c r="D29" s="8">
        <v>123</v>
      </c>
      <c r="E29" s="8">
        <v>18</v>
      </c>
      <c r="F29" s="8">
        <v>11</v>
      </c>
      <c r="G29" s="8">
        <v>32</v>
      </c>
      <c r="H29" s="8">
        <v>20</v>
      </c>
      <c r="I29" s="8">
        <v>8</v>
      </c>
      <c r="J29" s="8">
        <v>15</v>
      </c>
      <c r="K29" s="8">
        <v>227</v>
      </c>
    </row>
    <row r="30" spans="2:11" ht="14.25" thickBot="1">
      <c r="B30" s="1" t="s">
        <v>11</v>
      </c>
      <c r="C30" s="8">
        <v>1</v>
      </c>
      <c r="D30" s="8">
        <v>85</v>
      </c>
      <c r="E30" s="8">
        <v>33</v>
      </c>
      <c r="F30" s="8">
        <v>32</v>
      </c>
      <c r="G30" s="8">
        <v>23</v>
      </c>
      <c r="H30" s="8">
        <v>17</v>
      </c>
      <c r="I30" s="8">
        <v>15</v>
      </c>
      <c r="J30" s="8">
        <v>10</v>
      </c>
      <c r="K30" s="8">
        <v>216</v>
      </c>
    </row>
    <row r="31" spans="2:11" ht="14.25" thickBot="1">
      <c r="B31" s="1" t="s">
        <v>12</v>
      </c>
      <c r="C31" s="8">
        <v>0</v>
      </c>
      <c r="D31" s="8">
        <v>20</v>
      </c>
      <c r="E31" s="8">
        <v>25</v>
      </c>
      <c r="F31" s="8">
        <v>30</v>
      </c>
      <c r="G31" s="8">
        <v>35</v>
      </c>
      <c r="H31" s="8">
        <v>43</v>
      </c>
      <c r="I31" s="8">
        <v>47</v>
      </c>
      <c r="J31" s="8">
        <v>14</v>
      </c>
      <c r="K31" s="8">
        <v>214</v>
      </c>
    </row>
    <row r="32" spans="2:11" ht="14.25" thickBot="1">
      <c r="B32" s="1" t="s">
        <v>69</v>
      </c>
      <c r="C32" s="8">
        <v>1</v>
      </c>
      <c r="D32" s="8">
        <v>28</v>
      </c>
      <c r="E32" s="8">
        <v>31</v>
      </c>
      <c r="F32" s="8">
        <v>35</v>
      </c>
      <c r="G32" s="8">
        <v>34</v>
      </c>
      <c r="H32" s="8">
        <v>28</v>
      </c>
      <c r="I32" s="8">
        <v>29</v>
      </c>
      <c r="J32" s="8">
        <v>24</v>
      </c>
      <c r="K32" s="8">
        <v>210</v>
      </c>
    </row>
    <row r="33" spans="2:11" ht="14.25" thickBot="1">
      <c r="B33" s="1" t="s">
        <v>70</v>
      </c>
      <c r="C33" s="8">
        <v>1</v>
      </c>
      <c r="D33" s="8">
        <v>26</v>
      </c>
      <c r="E33" s="8">
        <v>40</v>
      </c>
      <c r="F33" s="8">
        <v>45</v>
      </c>
      <c r="G33" s="8">
        <v>39</v>
      </c>
      <c r="H33" s="8">
        <v>20</v>
      </c>
      <c r="I33" s="8">
        <v>9</v>
      </c>
      <c r="J33" s="8">
        <v>20</v>
      </c>
      <c r="K33" s="8">
        <v>200</v>
      </c>
    </row>
    <row r="34" spans="2:11" ht="14.25" thickBot="1">
      <c r="B34" s="1" t="s">
        <v>71</v>
      </c>
      <c r="C34" s="8">
        <v>2</v>
      </c>
      <c r="D34" s="8">
        <v>32</v>
      </c>
      <c r="E34" s="8">
        <v>28</v>
      </c>
      <c r="F34" s="8">
        <v>26</v>
      </c>
      <c r="G34" s="8">
        <v>35</v>
      </c>
      <c r="H34" s="8">
        <v>30</v>
      </c>
      <c r="I34" s="8">
        <v>21</v>
      </c>
      <c r="J34" s="8">
        <v>17</v>
      </c>
      <c r="K34" s="8">
        <v>191</v>
      </c>
    </row>
    <row r="35" spans="2:11" ht="14.25" thickBot="1">
      <c r="B35" s="1" t="s">
        <v>9</v>
      </c>
      <c r="C35" s="8">
        <v>143</v>
      </c>
      <c r="D35" s="8">
        <v>8829</v>
      </c>
      <c r="E35" s="8">
        <v>4559</v>
      </c>
      <c r="F35" s="8">
        <v>4689</v>
      </c>
      <c r="G35" s="8">
        <v>5150</v>
      </c>
      <c r="H35" s="8">
        <v>5441</v>
      </c>
      <c r="I35" s="8">
        <v>4419</v>
      </c>
      <c r="J35" s="8">
        <v>2880</v>
      </c>
      <c r="K35" s="8">
        <v>36110</v>
      </c>
    </row>
  </sheetData>
  <sheetProtection/>
  <mergeCells count="1">
    <mergeCell ref="C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421875" style="0" customWidth="1"/>
    <col min="2" max="2" width="24.00390625" style="0" bestFit="1" customWidth="1"/>
    <col min="13" max="13" width="9.00390625" style="26" customWidth="1"/>
  </cols>
  <sheetData>
    <row r="1" spans="3:7" ht="13.5">
      <c r="C1" t="s">
        <v>74</v>
      </c>
      <c r="G1" s="3" t="s">
        <v>40</v>
      </c>
    </row>
    <row r="2" spans="1:7" ht="14.25" thickBot="1">
      <c r="A2" t="s">
        <v>88</v>
      </c>
      <c r="C2" t="s">
        <v>75</v>
      </c>
      <c r="G2" t="s">
        <v>76</v>
      </c>
    </row>
    <row r="3" spans="2:11" ht="14.25" thickBot="1">
      <c r="B3" s="2" t="s">
        <v>44</v>
      </c>
      <c r="C3" s="28" t="s">
        <v>0</v>
      </c>
      <c r="D3" s="29"/>
      <c r="E3" s="29"/>
      <c r="F3" s="29"/>
      <c r="G3" s="29"/>
      <c r="H3" s="29"/>
      <c r="I3" s="29"/>
      <c r="J3" s="29"/>
      <c r="K3" s="30"/>
    </row>
    <row r="4" spans="1:13" ht="14.25" thickBot="1">
      <c r="A4" s="7" t="s">
        <v>39</v>
      </c>
      <c r="B4" s="4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5" t="s">
        <v>72</v>
      </c>
      <c r="M4" s="27" t="s">
        <v>73</v>
      </c>
    </row>
    <row r="5" spans="1:13" ht="14.25" thickBot="1">
      <c r="A5" s="7" t="s">
        <v>13</v>
      </c>
      <c r="B5" s="1" t="s">
        <v>45</v>
      </c>
      <c r="C5" s="14">
        <v>36</v>
      </c>
      <c r="D5" s="14">
        <v>1712</v>
      </c>
      <c r="E5" s="14">
        <v>1054</v>
      </c>
      <c r="F5" s="14">
        <v>1169</v>
      </c>
      <c r="G5" s="14">
        <v>1338</v>
      </c>
      <c r="H5" s="14">
        <v>1597</v>
      </c>
      <c r="I5" s="14">
        <v>1410</v>
      </c>
      <c r="J5" s="14">
        <v>729</v>
      </c>
      <c r="K5" s="14">
        <v>9045</v>
      </c>
      <c r="L5" s="15">
        <f>C5+D5</f>
        <v>1748</v>
      </c>
      <c r="M5" s="26">
        <f>L5/K5*100</f>
        <v>19.325594250967384</v>
      </c>
    </row>
    <row r="6" spans="1:13" ht="14.25" thickBot="1">
      <c r="A6" s="7" t="s">
        <v>14</v>
      </c>
      <c r="B6" s="1" t="s">
        <v>46</v>
      </c>
      <c r="C6" s="14">
        <v>28</v>
      </c>
      <c r="D6" s="14">
        <v>1956</v>
      </c>
      <c r="E6" s="14">
        <v>808</v>
      </c>
      <c r="F6" s="14">
        <v>810</v>
      </c>
      <c r="G6" s="14">
        <v>745</v>
      </c>
      <c r="H6" s="14">
        <v>537</v>
      </c>
      <c r="I6" s="14">
        <v>305</v>
      </c>
      <c r="J6" s="14">
        <v>407</v>
      </c>
      <c r="K6" s="14">
        <v>5596</v>
      </c>
      <c r="L6" s="15">
        <f aca="true" t="shared" si="0" ref="L6:L35">C6+D6</f>
        <v>1984</v>
      </c>
      <c r="M6" s="26">
        <f aca="true" t="shared" si="1" ref="M6:M30">L6/K6*100</f>
        <v>35.45389563974267</v>
      </c>
    </row>
    <row r="7" spans="1:13" ht="14.25" thickBot="1">
      <c r="A7" s="7" t="s">
        <v>15</v>
      </c>
      <c r="B7" s="1" t="s">
        <v>10</v>
      </c>
      <c r="C7" s="14">
        <v>18</v>
      </c>
      <c r="D7" s="14">
        <v>992</v>
      </c>
      <c r="E7" s="14">
        <v>378</v>
      </c>
      <c r="F7" s="14">
        <v>276</v>
      </c>
      <c r="G7" s="14">
        <v>265</v>
      </c>
      <c r="H7" s="14">
        <v>236</v>
      </c>
      <c r="I7" s="14">
        <v>177</v>
      </c>
      <c r="J7" s="14">
        <v>391</v>
      </c>
      <c r="K7" s="14">
        <v>2733</v>
      </c>
      <c r="L7" s="15">
        <f t="shared" si="0"/>
        <v>1010</v>
      </c>
      <c r="M7" s="26">
        <f t="shared" si="1"/>
        <v>36.95572630808635</v>
      </c>
    </row>
    <row r="8" spans="1:13" ht="14.25" thickBot="1">
      <c r="A8" s="7" t="s">
        <v>16</v>
      </c>
      <c r="B8" s="1" t="s">
        <v>47</v>
      </c>
      <c r="C8" s="14">
        <v>3</v>
      </c>
      <c r="D8" s="14">
        <v>377</v>
      </c>
      <c r="E8" s="14">
        <v>308</v>
      </c>
      <c r="F8" s="14">
        <v>326</v>
      </c>
      <c r="G8" s="14">
        <v>294</v>
      </c>
      <c r="H8" s="14">
        <v>313</v>
      </c>
      <c r="I8" s="14">
        <v>159</v>
      </c>
      <c r="J8" s="14">
        <v>126</v>
      </c>
      <c r="K8" s="14">
        <v>1906</v>
      </c>
      <c r="L8" s="15">
        <f t="shared" si="0"/>
        <v>380</v>
      </c>
      <c r="M8" s="26">
        <f t="shared" si="1"/>
        <v>19.937040923399792</v>
      </c>
    </row>
    <row r="9" spans="1:13" ht="14.25" thickBot="1">
      <c r="A9" s="7" t="s">
        <v>17</v>
      </c>
      <c r="B9" s="1" t="s">
        <v>48</v>
      </c>
      <c r="C9" s="14">
        <v>6</v>
      </c>
      <c r="D9" s="14">
        <v>181</v>
      </c>
      <c r="E9" s="14">
        <v>168</v>
      </c>
      <c r="F9" s="14">
        <v>221</v>
      </c>
      <c r="G9" s="14">
        <v>271</v>
      </c>
      <c r="H9" s="14">
        <v>361</v>
      </c>
      <c r="I9" s="14">
        <v>336</v>
      </c>
      <c r="J9" s="14">
        <v>168</v>
      </c>
      <c r="K9" s="14">
        <v>1712</v>
      </c>
      <c r="L9" s="15">
        <f t="shared" si="0"/>
        <v>187</v>
      </c>
      <c r="M9" s="26">
        <f t="shared" si="1"/>
        <v>10.922897196261683</v>
      </c>
    </row>
    <row r="10" spans="1:13" ht="14.25" thickBot="1">
      <c r="A10" s="7" t="s">
        <v>18</v>
      </c>
      <c r="B10" s="1" t="s">
        <v>49</v>
      </c>
      <c r="C10" s="14">
        <v>3</v>
      </c>
      <c r="D10" s="14">
        <v>69</v>
      </c>
      <c r="E10" s="14">
        <v>103</v>
      </c>
      <c r="F10" s="14">
        <v>179</v>
      </c>
      <c r="G10" s="14">
        <v>259</v>
      </c>
      <c r="H10" s="14">
        <v>408</v>
      </c>
      <c r="I10" s="14">
        <v>423</v>
      </c>
      <c r="J10" s="14">
        <v>87</v>
      </c>
      <c r="K10" s="14">
        <v>1531</v>
      </c>
      <c r="L10" s="15">
        <f t="shared" si="0"/>
        <v>72</v>
      </c>
      <c r="M10" s="26">
        <f t="shared" si="1"/>
        <v>4.702808621815806</v>
      </c>
    </row>
    <row r="11" spans="1:13" ht="14.25" thickBot="1">
      <c r="A11" s="7" t="s">
        <v>19</v>
      </c>
      <c r="B11" s="1" t="s">
        <v>50</v>
      </c>
      <c r="C11" s="14">
        <v>1</v>
      </c>
      <c r="D11" s="14">
        <v>320</v>
      </c>
      <c r="E11" s="14">
        <v>196</v>
      </c>
      <c r="F11" s="14">
        <v>181</v>
      </c>
      <c r="G11" s="14">
        <v>230</v>
      </c>
      <c r="H11" s="14">
        <v>260</v>
      </c>
      <c r="I11" s="14">
        <v>197</v>
      </c>
      <c r="J11" s="14">
        <v>133</v>
      </c>
      <c r="K11" s="14">
        <v>1518</v>
      </c>
      <c r="L11" s="15">
        <f t="shared" si="0"/>
        <v>321</v>
      </c>
      <c r="M11" s="26">
        <f t="shared" si="1"/>
        <v>21.14624505928854</v>
      </c>
    </row>
    <row r="12" spans="1:13" ht="14.25" thickBot="1">
      <c r="A12" s="7" t="s">
        <v>20</v>
      </c>
      <c r="B12" s="1" t="s">
        <v>51</v>
      </c>
      <c r="C12" s="14">
        <v>4</v>
      </c>
      <c r="D12" s="14">
        <v>657</v>
      </c>
      <c r="E12" s="14">
        <v>160</v>
      </c>
      <c r="F12" s="14">
        <v>157</v>
      </c>
      <c r="G12" s="14">
        <v>144</v>
      </c>
      <c r="H12" s="14">
        <v>142</v>
      </c>
      <c r="I12" s="14">
        <v>79</v>
      </c>
      <c r="J12" s="14">
        <v>73</v>
      </c>
      <c r="K12" s="14">
        <v>1416</v>
      </c>
      <c r="L12" s="15">
        <f t="shared" si="0"/>
        <v>661</v>
      </c>
      <c r="M12" s="26">
        <f t="shared" si="1"/>
        <v>46.68079096045198</v>
      </c>
    </row>
    <row r="13" spans="1:13" ht="14.25" thickBot="1">
      <c r="A13" s="7" t="s">
        <v>21</v>
      </c>
      <c r="B13" s="1" t="s">
        <v>52</v>
      </c>
      <c r="C13" s="14">
        <v>2</v>
      </c>
      <c r="D13" s="14">
        <v>96</v>
      </c>
      <c r="E13" s="14">
        <v>80</v>
      </c>
      <c r="F13" s="14">
        <v>89</v>
      </c>
      <c r="G13" s="14">
        <v>182</v>
      </c>
      <c r="H13" s="14">
        <v>217</v>
      </c>
      <c r="I13" s="14">
        <v>318</v>
      </c>
      <c r="J13" s="14">
        <v>88</v>
      </c>
      <c r="K13" s="14">
        <v>1072</v>
      </c>
      <c r="L13" s="15">
        <f t="shared" si="0"/>
        <v>98</v>
      </c>
      <c r="M13" s="26">
        <f t="shared" si="1"/>
        <v>9.14179104477612</v>
      </c>
    </row>
    <row r="14" spans="1:13" ht="14.25" thickBot="1">
      <c r="A14" s="7" t="s">
        <v>22</v>
      </c>
      <c r="B14" s="1" t="s">
        <v>53</v>
      </c>
      <c r="C14" s="14">
        <v>6</v>
      </c>
      <c r="D14" s="14">
        <v>207</v>
      </c>
      <c r="E14" s="14">
        <v>160</v>
      </c>
      <c r="F14" s="14">
        <v>152</v>
      </c>
      <c r="G14" s="14">
        <v>179</v>
      </c>
      <c r="H14" s="14">
        <v>150</v>
      </c>
      <c r="I14" s="14">
        <v>92</v>
      </c>
      <c r="J14" s="14">
        <v>68</v>
      </c>
      <c r="K14" s="14">
        <v>1014</v>
      </c>
      <c r="L14" s="15">
        <f t="shared" si="0"/>
        <v>213</v>
      </c>
      <c r="M14" s="26">
        <f t="shared" si="1"/>
        <v>21.005917159763314</v>
      </c>
    </row>
    <row r="15" spans="1:13" ht="14.25" thickBot="1">
      <c r="A15" s="7" t="s">
        <v>23</v>
      </c>
      <c r="B15" s="1" t="s">
        <v>54</v>
      </c>
      <c r="C15" s="14">
        <v>7</v>
      </c>
      <c r="D15" s="14">
        <v>311</v>
      </c>
      <c r="E15" s="14">
        <v>174</v>
      </c>
      <c r="F15" s="14">
        <v>130</v>
      </c>
      <c r="G15" s="14">
        <v>140</v>
      </c>
      <c r="H15" s="14">
        <v>103</v>
      </c>
      <c r="I15" s="14">
        <v>63</v>
      </c>
      <c r="J15" s="14">
        <v>66</v>
      </c>
      <c r="K15" s="14">
        <v>994</v>
      </c>
      <c r="L15" s="15">
        <f t="shared" si="0"/>
        <v>318</v>
      </c>
      <c r="M15" s="26">
        <f t="shared" si="1"/>
        <v>31.991951710261567</v>
      </c>
    </row>
    <row r="16" spans="1:13" ht="14.25" thickBot="1">
      <c r="A16" s="7" t="s">
        <v>24</v>
      </c>
      <c r="B16" s="1" t="s">
        <v>55</v>
      </c>
      <c r="C16" s="14">
        <v>7</v>
      </c>
      <c r="D16" s="14">
        <v>243</v>
      </c>
      <c r="E16" s="14">
        <v>190</v>
      </c>
      <c r="F16" s="14">
        <v>155</v>
      </c>
      <c r="G16" s="14">
        <v>132</v>
      </c>
      <c r="H16" s="14">
        <v>120</v>
      </c>
      <c r="I16" s="14">
        <v>64</v>
      </c>
      <c r="J16" s="14">
        <v>79</v>
      </c>
      <c r="K16" s="14">
        <v>990</v>
      </c>
      <c r="L16" s="15">
        <f t="shared" si="0"/>
        <v>250</v>
      </c>
      <c r="M16" s="26">
        <f t="shared" si="1"/>
        <v>25.252525252525253</v>
      </c>
    </row>
    <row r="17" spans="1:13" ht="14.25" thickBot="1">
      <c r="A17" s="7" t="s">
        <v>25</v>
      </c>
      <c r="B17" s="1" t="s">
        <v>56</v>
      </c>
      <c r="C17" s="14">
        <v>1</v>
      </c>
      <c r="D17" s="14">
        <v>328</v>
      </c>
      <c r="E17" s="14">
        <v>114</v>
      </c>
      <c r="F17" s="14">
        <v>147</v>
      </c>
      <c r="G17" s="14">
        <v>119</v>
      </c>
      <c r="H17" s="14">
        <v>117</v>
      </c>
      <c r="I17" s="14">
        <v>59</v>
      </c>
      <c r="J17" s="14">
        <v>42</v>
      </c>
      <c r="K17" s="14">
        <v>927</v>
      </c>
      <c r="L17" s="15">
        <f t="shared" si="0"/>
        <v>329</v>
      </c>
      <c r="M17" s="26">
        <f t="shared" si="1"/>
        <v>35.49083063646171</v>
      </c>
    </row>
    <row r="18" spans="1:13" ht="14.25" thickBot="1">
      <c r="A18" s="7" t="s">
        <v>26</v>
      </c>
      <c r="B18" s="1" t="s">
        <v>57</v>
      </c>
      <c r="C18" s="14">
        <v>1</v>
      </c>
      <c r="D18" s="14">
        <v>130</v>
      </c>
      <c r="E18" s="14">
        <v>107</v>
      </c>
      <c r="F18" s="14">
        <v>69</v>
      </c>
      <c r="G18" s="14">
        <v>114</v>
      </c>
      <c r="H18" s="14">
        <v>81</v>
      </c>
      <c r="I18" s="14">
        <v>51</v>
      </c>
      <c r="J18" s="14">
        <v>48</v>
      </c>
      <c r="K18" s="14">
        <v>601</v>
      </c>
      <c r="L18" s="15">
        <f t="shared" si="0"/>
        <v>131</v>
      </c>
      <c r="M18" s="26">
        <f t="shared" si="1"/>
        <v>21.79700499168053</v>
      </c>
    </row>
    <row r="19" spans="1:13" ht="14.25" thickBot="1">
      <c r="A19" s="7" t="s">
        <v>27</v>
      </c>
      <c r="B19" s="1" t="s">
        <v>58</v>
      </c>
      <c r="C19" s="14">
        <v>0</v>
      </c>
      <c r="D19" s="14">
        <v>58</v>
      </c>
      <c r="E19" s="14">
        <v>43</v>
      </c>
      <c r="F19" s="14">
        <v>62</v>
      </c>
      <c r="G19" s="14">
        <v>79</v>
      </c>
      <c r="H19" s="14">
        <v>114</v>
      </c>
      <c r="I19" s="14">
        <v>142</v>
      </c>
      <c r="J19" s="14">
        <v>45</v>
      </c>
      <c r="K19" s="14">
        <v>543</v>
      </c>
      <c r="L19" s="15">
        <f t="shared" si="0"/>
        <v>58</v>
      </c>
      <c r="M19" s="26">
        <f t="shared" si="1"/>
        <v>10.681399631675875</v>
      </c>
    </row>
    <row r="20" spans="1:13" ht="14.25" thickBot="1">
      <c r="A20" s="7" t="s">
        <v>28</v>
      </c>
      <c r="B20" s="1" t="s">
        <v>59</v>
      </c>
      <c r="C20" s="14">
        <v>0</v>
      </c>
      <c r="D20" s="14">
        <v>17</v>
      </c>
      <c r="E20" s="14">
        <v>28</v>
      </c>
      <c r="F20" s="14">
        <v>60</v>
      </c>
      <c r="G20" s="14">
        <v>101</v>
      </c>
      <c r="H20" s="14">
        <v>132</v>
      </c>
      <c r="I20" s="14">
        <v>107</v>
      </c>
      <c r="J20" s="14">
        <v>36</v>
      </c>
      <c r="K20" s="14">
        <v>481</v>
      </c>
      <c r="L20" s="15">
        <f t="shared" si="0"/>
        <v>17</v>
      </c>
      <c r="M20" s="26">
        <f t="shared" si="1"/>
        <v>3.5343035343035343</v>
      </c>
    </row>
    <row r="21" spans="1:13" ht="14.25" thickBot="1">
      <c r="A21" s="7" t="s">
        <v>29</v>
      </c>
      <c r="B21" s="1" t="s">
        <v>60</v>
      </c>
      <c r="C21" s="14">
        <v>2</v>
      </c>
      <c r="D21" s="14">
        <v>96</v>
      </c>
      <c r="E21" s="14">
        <v>52</v>
      </c>
      <c r="F21" s="14">
        <v>67</v>
      </c>
      <c r="G21" s="14">
        <v>63</v>
      </c>
      <c r="H21" s="14">
        <v>61</v>
      </c>
      <c r="I21" s="14">
        <v>31</v>
      </c>
      <c r="J21" s="14">
        <v>32</v>
      </c>
      <c r="K21" s="14">
        <v>404</v>
      </c>
      <c r="L21" s="15">
        <f t="shared" si="0"/>
        <v>98</v>
      </c>
      <c r="M21" s="26">
        <f t="shared" si="1"/>
        <v>24.257425742574256</v>
      </c>
    </row>
    <row r="22" spans="1:13" ht="14.25" thickBot="1">
      <c r="A22" s="7" t="s">
        <v>30</v>
      </c>
      <c r="B22" s="1" t="s">
        <v>61</v>
      </c>
      <c r="C22" s="14">
        <v>7</v>
      </c>
      <c r="D22" s="14">
        <v>169</v>
      </c>
      <c r="E22" s="14">
        <v>78</v>
      </c>
      <c r="F22" s="14">
        <v>60</v>
      </c>
      <c r="G22" s="14">
        <v>42</v>
      </c>
      <c r="H22" s="14">
        <v>13</v>
      </c>
      <c r="I22" s="14">
        <v>7</v>
      </c>
      <c r="J22" s="14">
        <v>26</v>
      </c>
      <c r="K22" s="14">
        <v>402</v>
      </c>
      <c r="L22" s="15">
        <f t="shared" si="0"/>
        <v>176</v>
      </c>
      <c r="M22" s="26">
        <f t="shared" si="1"/>
        <v>43.78109452736319</v>
      </c>
    </row>
    <row r="23" spans="1:13" ht="14.25" thickBot="1">
      <c r="A23" s="7" t="s">
        <v>31</v>
      </c>
      <c r="B23" s="1" t="s">
        <v>62</v>
      </c>
      <c r="C23" s="14">
        <v>0</v>
      </c>
      <c r="D23" s="14">
        <v>200</v>
      </c>
      <c r="E23" s="14">
        <v>33</v>
      </c>
      <c r="F23" s="14">
        <v>18</v>
      </c>
      <c r="G23" s="14">
        <v>30</v>
      </c>
      <c r="H23" s="14">
        <v>44</v>
      </c>
      <c r="I23" s="14">
        <v>52</v>
      </c>
      <c r="J23" s="14">
        <v>14</v>
      </c>
      <c r="K23" s="14">
        <v>391</v>
      </c>
      <c r="L23" s="15">
        <f t="shared" si="0"/>
        <v>200</v>
      </c>
      <c r="M23" s="26">
        <f t="shared" si="1"/>
        <v>51.150895140664964</v>
      </c>
    </row>
    <row r="24" spans="1:13" ht="14.25" thickBot="1">
      <c r="A24" s="7" t="s">
        <v>32</v>
      </c>
      <c r="B24" s="1" t="s">
        <v>63</v>
      </c>
      <c r="C24" s="14">
        <v>0</v>
      </c>
      <c r="D24" s="14">
        <v>34</v>
      </c>
      <c r="E24" s="14">
        <v>26</v>
      </c>
      <c r="F24" s="14">
        <v>42</v>
      </c>
      <c r="G24" s="14">
        <v>55</v>
      </c>
      <c r="H24" s="14">
        <v>100</v>
      </c>
      <c r="I24" s="14">
        <v>76</v>
      </c>
      <c r="J24" s="14">
        <v>47</v>
      </c>
      <c r="K24" s="14">
        <v>380</v>
      </c>
      <c r="L24" s="15">
        <f t="shared" si="0"/>
        <v>34</v>
      </c>
      <c r="M24" s="26">
        <f t="shared" si="1"/>
        <v>8.947368421052632</v>
      </c>
    </row>
    <row r="25" spans="1:13" ht="14.25" thickBot="1">
      <c r="A25" s="7" t="s">
        <v>33</v>
      </c>
      <c r="B25" s="1" t="s">
        <v>64</v>
      </c>
      <c r="C25" s="14">
        <v>0</v>
      </c>
      <c r="D25" s="14">
        <v>24</v>
      </c>
      <c r="E25" s="14">
        <v>44</v>
      </c>
      <c r="F25" s="14">
        <v>71</v>
      </c>
      <c r="G25" s="14">
        <v>79</v>
      </c>
      <c r="H25" s="14">
        <v>79</v>
      </c>
      <c r="I25" s="14">
        <v>59</v>
      </c>
      <c r="J25" s="14">
        <v>18</v>
      </c>
      <c r="K25" s="14">
        <v>374</v>
      </c>
      <c r="L25" s="15">
        <f t="shared" si="0"/>
        <v>24</v>
      </c>
      <c r="M25" s="26">
        <f t="shared" si="1"/>
        <v>6.417112299465241</v>
      </c>
    </row>
    <row r="26" spans="1:13" ht="14.25" thickBot="1">
      <c r="A26" s="7" t="s">
        <v>34</v>
      </c>
      <c r="B26" s="1" t="s">
        <v>65</v>
      </c>
      <c r="C26" s="14">
        <v>3</v>
      </c>
      <c r="D26" s="14">
        <v>206</v>
      </c>
      <c r="E26" s="14">
        <v>18</v>
      </c>
      <c r="F26" s="14">
        <v>18</v>
      </c>
      <c r="G26" s="14">
        <v>11</v>
      </c>
      <c r="H26" s="14">
        <v>20</v>
      </c>
      <c r="I26" s="14">
        <v>8</v>
      </c>
      <c r="J26" s="14">
        <v>11</v>
      </c>
      <c r="K26" s="14">
        <v>295</v>
      </c>
      <c r="L26" s="15">
        <f t="shared" si="0"/>
        <v>209</v>
      </c>
      <c r="M26" s="26">
        <f t="shared" si="1"/>
        <v>70.84745762711864</v>
      </c>
    </row>
    <row r="27" spans="1:13" ht="14.25" thickBot="1">
      <c r="A27" s="7" t="s">
        <v>35</v>
      </c>
      <c r="B27" s="1" t="s">
        <v>66</v>
      </c>
      <c r="C27" s="14">
        <v>1</v>
      </c>
      <c r="D27" s="14">
        <v>52</v>
      </c>
      <c r="E27" s="14">
        <v>17</v>
      </c>
      <c r="F27" s="14">
        <v>16</v>
      </c>
      <c r="G27" s="14">
        <v>42</v>
      </c>
      <c r="H27" s="14">
        <v>51</v>
      </c>
      <c r="I27" s="14">
        <v>63</v>
      </c>
      <c r="J27" s="14">
        <v>28</v>
      </c>
      <c r="K27" s="14">
        <v>270</v>
      </c>
      <c r="L27" s="15">
        <f t="shared" si="0"/>
        <v>53</v>
      </c>
      <c r="M27" s="26">
        <f t="shared" si="1"/>
        <v>19.62962962962963</v>
      </c>
    </row>
    <row r="28" spans="1:13" ht="14.25" thickBot="1">
      <c r="A28" s="7" t="s">
        <v>36</v>
      </c>
      <c r="B28" s="1" t="s">
        <v>67</v>
      </c>
      <c r="C28" s="14">
        <v>2</v>
      </c>
      <c r="D28" s="14">
        <v>80</v>
      </c>
      <c r="E28" s="14">
        <v>45</v>
      </c>
      <c r="F28" s="14">
        <v>35</v>
      </c>
      <c r="G28" s="14">
        <v>38</v>
      </c>
      <c r="H28" s="14">
        <v>27</v>
      </c>
      <c r="I28" s="14">
        <v>12</v>
      </c>
      <c r="J28" s="14">
        <v>18</v>
      </c>
      <c r="K28" s="14">
        <v>257</v>
      </c>
      <c r="L28" s="15">
        <f t="shared" si="0"/>
        <v>82</v>
      </c>
      <c r="M28" s="26">
        <f t="shared" si="1"/>
        <v>31.906614785992215</v>
      </c>
    </row>
    <row r="29" spans="1:13" ht="14.25" thickBot="1">
      <c r="A29" s="7" t="s">
        <v>37</v>
      </c>
      <c r="B29" s="1" t="s">
        <v>68</v>
      </c>
      <c r="C29" s="14">
        <v>0</v>
      </c>
      <c r="D29" s="14">
        <v>123</v>
      </c>
      <c r="E29" s="14">
        <v>18</v>
      </c>
      <c r="F29" s="14">
        <v>11</v>
      </c>
      <c r="G29" s="14">
        <v>32</v>
      </c>
      <c r="H29" s="14">
        <v>20</v>
      </c>
      <c r="I29" s="14">
        <v>8</v>
      </c>
      <c r="J29" s="14">
        <v>15</v>
      </c>
      <c r="K29" s="14">
        <v>227</v>
      </c>
      <c r="L29" s="15">
        <f t="shared" si="0"/>
        <v>123</v>
      </c>
      <c r="M29" s="26">
        <f t="shared" si="1"/>
        <v>54.18502202643172</v>
      </c>
    </row>
    <row r="30" spans="1:13" ht="14.25" thickBot="1">
      <c r="A30" s="7" t="s">
        <v>38</v>
      </c>
      <c r="B30" s="1" t="s">
        <v>11</v>
      </c>
      <c r="C30" s="14">
        <v>1</v>
      </c>
      <c r="D30" s="14">
        <v>85</v>
      </c>
      <c r="E30" s="14">
        <v>33</v>
      </c>
      <c r="F30" s="14">
        <v>32</v>
      </c>
      <c r="G30" s="14">
        <v>23</v>
      </c>
      <c r="H30" s="14">
        <v>17</v>
      </c>
      <c r="I30" s="14">
        <v>15</v>
      </c>
      <c r="J30" s="14">
        <v>10</v>
      </c>
      <c r="K30" s="14">
        <v>216</v>
      </c>
      <c r="L30" s="15">
        <f t="shared" si="0"/>
        <v>86</v>
      </c>
      <c r="M30" s="26">
        <f t="shared" si="1"/>
        <v>39.81481481481482</v>
      </c>
    </row>
    <row r="31" spans="1:13" ht="14.25" thickBot="1">
      <c r="A31" s="7" t="s">
        <v>89</v>
      </c>
      <c r="B31" s="1" t="s">
        <v>12</v>
      </c>
      <c r="C31" s="14">
        <v>0</v>
      </c>
      <c r="D31" s="14">
        <v>20</v>
      </c>
      <c r="E31" s="14">
        <v>25</v>
      </c>
      <c r="F31" s="14">
        <v>30</v>
      </c>
      <c r="G31" s="14">
        <v>35</v>
      </c>
      <c r="H31" s="14">
        <v>43</v>
      </c>
      <c r="I31" s="14">
        <v>47</v>
      </c>
      <c r="J31" s="14">
        <v>14</v>
      </c>
      <c r="K31" s="14">
        <v>214</v>
      </c>
      <c r="L31" s="15">
        <f t="shared" si="0"/>
        <v>20</v>
      </c>
      <c r="M31" s="26">
        <f>L31/K31*100</f>
        <v>9.345794392523365</v>
      </c>
    </row>
    <row r="32" spans="1:13" ht="14.25" thickBot="1">
      <c r="A32" s="7" t="s">
        <v>90</v>
      </c>
      <c r="B32" s="1" t="s">
        <v>69</v>
      </c>
      <c r="C32" s="14">
        <v>1</v>
      </c>
      <c r="D32" s="14">
        <v>28</v>
      </c>
      <c r="E32" s="14">
        <v>31</v>
      </c>
      <c r="F32" s="14">
        <v>35</v>
      </c>
      <c r="G32" s="14">
        <v>34</v>
      </c>
      <c r="H32" s="14">
        <v>28</v>
      </c>
      <c r="I32" s="14">
        <v>29</v>
      </c>
      <c r="J32" s="14">
        <v>24</v>
      </c>
      <c r="K32" s="14">
        <v>210</v>
      </c>
      <c r="L32" s="15">
        <f t="shared" si="0"/>
        <v>29</v>
      </c>
      <c r="M32" s="26">
        <f>L32/K32*100</f>
        <v>13.80952380952381</v>
      </c>
    </row>
    <row r="33" spans="1:13" ht="14.25" thickBot="1">
      <c r="A33" s="7" t="s">
        <v>91</v>
      </c>
      <c r="B33" s="1" t="s">
        <v>70</v>
      </c>
      <c r="C33" s="14">
        <v>1</v>
      </c>
      <c r="D33" s="14">
        <v>26</v>
      </c>
      <c r="E33" s="14">
        <v>40</v>
      </c>
      <c r="F33" s="14">
        <v>45</v>
      </c>
      <c r="G33" s="14">
        <v>39</v>
      </c>
      <c r="H33" s="14">
        <v>20</v>
      </c>
      <c r="I33" s="14">
        <v>9</v>
      </c>
      <c r="J33" s="14">
        <v>20</v>
      </c>
      <c r="K33" s="14">
        <v>200</v>
      </c>
      <c r="L33" s="15">
        <f t="shared" si="0"/>
        <v>27</v>
      </c>
      <c r="M33" s="26">
        <f>L33/K33*100</f>
        <v>13.5</v>
      </c>
    </row>
    <row r="34" spans="1:13" ht="14.25" thickBot="1">
      <c r="A34" s="7" t="s">
        <v>92</v>
      </c>
      <c r="B34" s="1" t="s">
        <v>71</v>
      </c>
      <c r="C34" s="14">
        <v>2</v>
      </c>
      <c r="D34" s="14">
        <v>32</v>
      </c>
      <c r="E34" s="14">
        <v>28</v>
      </c>
      <c r="F34" s="14">
        <v>26</v>
      </c>
      <c r="G34" s="14">
        <v>35</v>
      </c>
      <c r="H34" s="14">
        <v>30</v>
      </c>
      <c r="I34" s="14">
        <v>21</v>
      </c>
      <c r="J34" s="14">
        <v>17</v>
      </c>
      <c r="K34" s="14">
        <v>191</v>
      </c>
      <c r="L34" s="15">
        <f t="shared" si="0"/>
        <v>34</v>
      </c>
      <c r="M34" s="26">
        <f>L34/K34*100</f>
        <v>17.801047120418847</v>
      </c>
    </row>
    <row r="35" spans="1:13" ht="14.25" thickBot="1">
      <c r="A35" s="7" t="s">
        <v>93</v>
      </c>
      <c r="B35" s="1" t="s">
        <v>9</v>
      </c>
      <c r="C35" s="14">
        <v>143</v>
      </c>
      <c r="D35" s="14">
        <v>8829</v>
      </c>
      <c r="E35" s="14">
        <v>4559</v>
      </c>
      <c r="F35" s="14">
        <v>4689</v>
      </c>
      <c r="G35" s="14">
        <v>5150</v>
      </c>
      <c r="H35" s="14">
        <v>5441</v>
      </c>
      <c r="I35" s="14">
        <v>4419</v>
      </c>
      <c r="J35" s="14">
        <v>2880</v>
      </c>
      <c r="K35" s="14">
        <v>36110</v>
      </c>
      <c r="L35" s="15">
        <f t="shared" si="0"/>
        <v>8972</v>
      </c>
      <c r="M35" s="26">
        <f>L35/K35*100</f>
        <v>24.8463029631681</v>
      </c>
    </row>
  </sheetData>
  <sheetProtection/>
  <mergeCells count="1">
    <mergeCell ref="C3:K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O5" sqref="O5:Q35"/>
    </sheetView>
  </sheetViews>
  <sheetFormatPr defaultColWidth="9.140625" defaultRowHeight="15"/>
  <cols>
    <col min="1" max="1" width="7.421875" style="0" customWidth="1"/>
    <col min="2" max="2" width="24.00390625" style="0" bestFit="1" customWidth="1"/>
    <col min="13" max="13" width="9.00390625" style="6" customWidth="1"/>
    <col min="14" max="14" width="7.140625" style="0" customWidth="1"/>
    <col min="15" max="16" width="10.140625" style="0" customWidth="1"/>
    <col min="18" max="18" width="12.421875" style="0" customWidth="1"/>
  </cols>
  <sheetData>
    <row r="1" spans="3:7" ht="13.5">
      <c r="C1" t="s">
        <v>74</v>
      </c>
      <c r="G1" s="3" t="s">
        <v>40</v>
      </c>
    </row>
    <row r="2" spans="1:7" ht="14.25" thickBot="1">
      <c r="A2" s="23" t="s">
        <v>88</v>
      </c>
      <c r="C2" t="s">
        <v>75</v>
      </c>
      <c r="G2" t="s">
        <v>76</v>
      </c>
    </row>
    <row r="3" spans="2:11" ht="14.25" thickBot="1">
      <c r="B3" s="2" t="s">
        <v>44</v>
      </c>
      <c r="C3" s="28" t="s">
        <v>0</v>
      </c>
      <c r="D3" s="29"/>
      <c r="E3" s="29"/>
      <c r="F3" s="29"/>
      <c r="G3" s="29"/>
      <c r="H3" s="29"/>
      <c r="I3" s="29"/>
      <c r="J3" s="29"/>
      <c r="K3" s="30"/>
    </row>
    <row r="4" spans="1:17" ht="14.25" thickBot="1">
      <c r="A4" s="7" t="s">
        <v>39</v>
      </c>
      <c r="B4" s="4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3" t="s">
        <v>9</v>
      </c>
      <c r="L4" s="16" t="s">
        <v>72</v>
      </c>
      <c r="M4" s="18" t="s">
        <v>73</v>
      </c>
      <c r="N4" s="17"/>
      <c r="O4" s="19" t="s">
        <v>41</v>
      </c>
      <c r="P4" s="20" t="s">
        <v>43</v>
      </c>
      <c r="Q4" s="21" t="s">
        <v>42</v>
      </c>
    </row>
    <row r="5" spans="1:18" ht="14.25" thickBot="1">
      <c r="A5" s="7" t="s">
        <v>13</v>
      </c>
      <c r="B5" s="1" t="s">
        <v>45</v>
      </c>
      <c r="C5" s="8">
        <v>36</v>
      </c>
      <c r="D5" s="8">
        <v>1712</v>
      </c>
      <c r="E5" s="8">
        <v>1054</v>
      </c>
      <c r="F5" s="8">
        <v>1169</v>
      </c>
      <c r="G5" s="8">
        <v>1338</v>
      </c>
      <c r="H5" s="8">
        <v>1597</v>
      </c>
      <c r="I5" s="8">
        <v>1410</v>
      </c>
      <c r="J5" s="8">
        <v>729</v>
      </c>
      <c r="K5" s="8">
        <v>9045</v>
      </c>
      <c r="L5" s="9">
        <f>C5+D5</f>
        <v>1748</v>
      </c>
      <c r="M5" s="6">
        <f>L5/K5*100</f>
        <v>19.325594250967384</v>
      </c>
      <c r="N5" s="6"/>
      <c r="O5" s="22">
        <f aca="true" t="shared" si="0" ref="O5:O30">C5+D5+E5</f>
        <v>2802</v>
      </c>
      <c r="P5" s="22">
        <f>F5+G5</f>
        <v>2507</v>
      </c>
      <c r="Q5" s="22">
        <f>H5+I5</f>
        <v>3007</v>
      </c>
      <c r="R5" s="10"/>
    </row>
    <row r="6" spans="1:18" ht="14.25" thickBot="1">
      <c r="A6" s="7" t="s">
        <v>14</v>
      </c>
      <c r="B6" s="1" t="s">
        <v>46</v>
      </c>
      <c r="C6" s="8">
        <v>28</v>
      </c>
      <c r="D6" s="8">
        <v>1956</v>
      </c>
      <c r="E6" s="8">
        <v>808</v>
      </c>
      <c r="F6" s="8">
        <v>810</v>
      </c>
      <c r="G6" s="8">
        <v>745</v>
      </c>
      <c r="H6" s="8">
        <v>537</v>
      </c>
      <c r="I6" s="8">
        <v>305</v>
      </c>
      <c r="J6" s="8">
        <v>407</v>
      </c>
      <c r="K6" s="8">
        <v>5596</v>
      </c>
      <c r="L6" s="9">
        <f aca="true" t="shared" si="1" ref="L6:L35">C6+D6</f>
        <v>1984</v>
      </c>
      <c r="M6" s="6">
        <f aca="true" t="shared" si="2" ref="M6:M30">L6/K6*100</f>
        <v>35.45389563974267</v>
      </c>
      <c r="N6" s="6"/>
      <c r="O6" s="22">
        <f t="shared" si="0"/>
        <v>2792</v>
      </c>
      <c r="P6" s="22">
        <f aca="true" t="shared" si="3" ref="P6:P30">F6+G6</f>
        <v>1555</v>
      </c>
      <c r="Q6" s="22">
        <f aca="true" t="shared" si="4" ref="Q6:Q29">H6+I6</f>
        <v>842</v>
      </c>
      <c r="R6" s="10"/>
    </row>
    <row r="7" spans="1:18" ht="14.25" thickBot="1">
      <c r="A7" s="7" t="s">
        <v>15</v>
      </c>
      <c r="B7" s="1" t="s">
        <v>10</v>
      </c>
      <c r="C7" s="8">
        <v>18</v>
      </c>
      <c r="D7" s="8">
        <v>992</v>
      </c>
      <c r="E7" s="8">
        <v>378</v>
      </c>
      <c r="F7" s="8">
        <v>276</v>
      </c>
      <c r="G7" s="8">
        <v>265</v>
      </c>
      <c r="H7" s="8">
        <v>236</v>
      </c>
      <c r="I7" s="8">
        <v>177</v>
      </c>
      <c r="J7" s="8">
        <v>391</v>
      </c>
      <c r="K7" s="8">
        <v>2733</v>
      </c>
      <c r="L7" s="9">
        <f t="shared" si="1"/>
        <v>1010</v>
      </c>
      <c r="M7" s="6">
        <f t="shared" si="2"/>
        <v>36.95572630808635</v>
      </c>
      <c r="N7" s="6"/>
      <c r="O7" s="22">
        <f t="shared" si="0"/>
        <v>1388</v>
      </c>
      <c r="P7" s="22">
        <f t="shared" si="3"/>
        <v>541</v>
      </c>
      <c r="Q7" s="22">
        <f t="shared" si="4"/>
        <v>413</v>
      </c>
      <c r="R7" s="10"/>
    </row>
    <row r="8" spans="1:18" ht="14.25" thickBot="1">
      <c r="A8" s="7" t="s">
        <v>16</v>
      </c>
      <c r="B8" s="1" t="s">
        <v>47</v>
      </c>
      <c r="C8" s="8">
        <v>3</v>
      </c>
      <c r="D8" s="8">
        <v>377</v>
      </c>
      <c r="E8" s="8">
        <v>308</v>
      </c>
      <c r="F8" s="8">
        <v>326</v>
      </c>
      <c r="G8" s="8">
        <v>294</v>
      </c>
      <c r="H8" s="8">
        <v>313</v>
      </c>
      <c r="I8" s="8">
        <v>159</v>
      </c>
      <c r="J8" s="8">
        <v>126</v>
      </c>
      <c r="K8" s="8">
        <v>1906</v>
      </c>
      <c r="L8" s="9">
        <f t="shared" si="1"/>
        <v>380</v>
      </c>
      <c r="M8" s="6">
        <f t="shared" si="2"/>
        <v>19.937040923399792</v>
      </c>
      <c r="N8" s="6"/>
      <c r="O8" s="22">
        <f t="shared" si="0"/>
        <v>688</v>
      </c>
      <c r="P8" s="22">
        <f t="shared" si="3"/>
        <v>620</v>
      </c>
      <c r="Q8" s="22">
        <f t="shared" si="4"/>
        <v>472</v>
      </c>
      <c r="R8" s="10"/>
    </row>
    <row r="9" spans="1:18" ht="14.25" thickBot="1">
      <c r="A9" s="7" t="s">
        <v>17</v>
      </c>
      <c r="B9" s="1" t="s">
        <v>48</v>
      </c>
      <c r="C9" s="8">
        <v>6</v>
      </c>
      <c r="D9" s="8">
        <v>181</v>
      </c>
      <c r="E9" s="8">
        <v>168</v>
      </c>
      <c r="F9" s="8">
        <v>221</v>
      </c>
      <c r="G9" s="8">
        <v>271</v>
      </c>
      <c r="H9" s="8">
        <v>361</v>
      </c>
      <c r="I9" s="8">
        <v>336</v>
      </c>
      <c r="J9" s="8">
        <v>168</v>
      </c>
      <c r="K9" s="8">
        <v>1712</v>
      </c>
      <c r="L9" s="9">
        <f t="shared" si="1"/>
        <v>187</v>
      </c>
      <c r="M9" s="6">
        <f t="shared" si="2"/>
        <v>10.922897196261683</v>
      </c>
      <c r="N9" s="6"/>
      <c r="O9" s="22">
        <f t="shared" si="0"/>
        <v>355</v>
      </c>
      <c r="P9" s="22">
        <f t="shared" si="3"/>
        <v>492</v>
      </c>
      <c r="Q9" s="22">
        <f t="shared" si="4"/>
        <v>697</v>
      </c>
      <c r="R9" s="10"/>
    </row>
    <row r="10" spans="1:18" ht="14.25" thickBot="1">
      <c r="A10" s="7" t="s">
        <v>18</v>
      </c>
      <c r="B10" s="1" t="s">
        <v>49</v>
      </c>
      <c r="C10" s="8">
        <v>3</v>
      </c>
      <c r="D10" s="8">
        <v>69</v>
      </c>
      <c r="E10" s="8">
        <v>103</v>
      </c>
      <c r="F10" s="8">
        <v>179</v>
      </c>
      <c r="G10" s="8">
        <v>259</v>
      </c>
      <c r="H10" s="8">
        <v>408</v>
      </c>
      <c r="I10" s="8">
        <v>423</v>
      </c>
      <c r="J10" s="8">
        <v>87</v>
      </c>
      <c r="K10" s="8">
        <v>1531</v>
      </c>
      <c r="L10" s="9">
        <f t="shared" si="1"/>
        <v>72</v>
      </c>
      <c r="M10" s="6">
        <f t="shared" si="2"/>
        <v>4.702808621815806</v>
      </c>
      <c r="N10" s="6"/>
      <c r="O10" s="22">
        <f t="shared" si="0"/>
        <v>175</v>
      </c>
      <c r="P10" s="22">
        <f t="shared" si="3"/>
        <v>438</v>
      </c>
      <c r="Q10" s="22">
        <f t="shared" si="4"/>
        <v>831</v>
      </c>
      <c r="R10" s="10"/>
    </row>
    <row r="11" spans="1:18" ht="14.25" thickBot="1">
      <c r="A11" s="7" t="s">
        <v>19</v>
      </c>
      <c r="B11" s="1" t="s">
        <v>50</v>
      </c>
      <c r="C11" s="8">
        <v>1</v>
      </c>
      <c r="D11" s="8">
        <v>320</v>
      </c>
      <c r="E11" s="8">
        <v>196</v>
      </c>
      <c r="F11" s="8">
        <v>181</v>
      </c>
      <c r="G11" s="8">
        <v>230</v>
      </c>
      <c r="H11" s="8">
        <v>260</v>
      </c>
      <c r="I11" s="8">
        <v>197</v>
      </c>
      <c r="J11" s="8">
        <v>133</v>
      </c>
      <c r="K11" s="8">
        <v>1518</v>
      </c>
      <c r="L11" s="9">
        <f t="shared" si="1"/>
        <v>321</v>
      </c>
      <c r="M11" s="6">
        <f t="shared" si="2"/>
        <v>21.14624505928854</v>
      </c>
      <c r="N11" s="6"/>
      <c r="O11" s="22">
        <f t="shared" si="0"/>
        <v>517</v>
      </c>
      <c r="P11" s="22">
        <f t="shared" si="3"/>
        <v>411</v>
      </c>
      <c r="Q11" s="22">
        <f t="shared" si="4"/>
        <v>457</v>
      </c>
      <c r="R11" s="10"/>
    </row>
    <row r="12" spans="1:18" ht="14.25" thickBot="1">
      <c r="A12" s="7" t="s">
        <v>20</v>
      </c>
      <c r="B12" s="1" t="s">
        <v>51</v>
      </c>
      <c r="C12" s="8">
        <v>4</v>
      </c>
      <c r="D12" s="8">
        <v>657</v>
      </c>
      <c r="E12" s="8">
        <v>160</v>
      </c>
      <c r="F12" s="8">
        <v>157</v>
      </c>
      <c r="G12" s="8">
        <v>144</v>
      </c>
      <c r="H12" s="8">
        <v>142</v>
      </c>
      <c r="I12" s="8">
        <v>79</v>
      </c>
      <c r="J12" s="8">
        <v>73</v>
      </c>
      <c r="K12" s="8">
        <v>1416</v>
      </c>
      <c r="L12" s="9">
        <f t="shared" si="1"/>
        <v>661</v>
      </c>
      <c r="M12" s="6">
        <f t="shared" si="2"/>
        <v>46.68079096045198</v>
      </c>
      <c r="N12" s="6"/>
      <c r="O12" s="22">
        <f t="shared" si="0"/>
        <v>821</v>
      </c>
      <c r="P12" s="22">
        <f t="shared" si="3"/>
        <v>301</v>
      </c>
      <c r="Q12" s="22">
        <f t="shared" si="4"/>
        <v>221</v>
      </c>
      <c r="R12" s="10"/>
    </row>
    <row r="13" spans="1:18" ht="14.25" thickBot="1">
      <c r="A13" s="7" t="s">
        <v>21</v>
      </c>
      <c r="B13" s="1" t="s">
        <v>52</v>
      </c>
      <c r="C13" s="8">
        <v>2</v>
      </c>
      <c r="D13" s="8">
        <v>96</v>
      </c>
      <c r="E13" s="8">
        <v>80</v>
      </c>
      <c r="F13" s="8">
        <v>89</v>
      </c>
      <c r="G13" s="8">
        <v>182</v>
      </c>
      <c r="H13" s="8">
        <v>217</v>
      </c>
      <c r="I13" s="8">
        <v>318</v>
      </c>
      <c r="J13" s="8">
        <v>88</v>
      </c>
      <c r="K13" s="8">
        <v>1072</v>
      </c>
      <c r="L13" s="9">
        <f t="shared" si="1"/>
        <v>98</v>
      </c>
      <c r="M13" s="6">
        <f t="shared" si="2"/>
        <v>9.14179104477612</v>
      </c>
      <c r="N13" s="6"/>
      <c r="O13" s="22">
        <f t="shared" si="0"/>
        <v>178</v>
      </c>
      <c r="P13" s="22">
        <f t="shared" si="3"/>
        <v>271</v>
      </c>
      <c r="Q13" s="22">
        <f t="shared" si="4"/>
        <v>535</v>
      </c>
      <c r="R13" s="10"/>
    </row>
    <row r="14" spans="1:18" ht="14.25" thickBot="1">
      <c r="A14" s="7" t="s">
        <v>22</v>
      </c>
      <c r="B14" s="1" t="s">
        <v>53</v>
      </c>
      <c r="C14" s="8">
        <v>6</v>
      </c>
      <c r="D14" s="8">
        <v>207</v>
      </c>
      <c r="E14" s="8">
        <v>160</v>
      </c>
      <c r="F14" s="8">
        <v>152</v>
      </c>
      <c r="G14" s="8">
        <v>179</v>
      </c>
      <c r="H14" s="8">
        <v>150</v>
      </c>
      <c r="I14" s="8">
        <v>92</v>
      </c>
      <c r="J14" s="8">
        <v>68</v>
      </c>
      <c r="K14" s="8">
        <v>1014</v>
      </c>
      <c r="L14" s="9">
        <f t="shared" si="1"/>
        <v>213</v>
      </c>
      <c r="M14" s="6">
        <f t="shared" si="2"/>
        <v>21.005917159763314</v>
      </c>
      <c r="N14" s="6"/>
      <c r="O14" s="22">
        <f t="shared" si="0"/>
        <v>373</v>
      </c>
      <c r="P14" s="22">
        <f t="shared" si="3"/>
        <v>331</v>
      </c>
      <c r="Q14" s="22">
        <f t="shared" si="4"/>
        <v>242</v>
      </c>
      <c r="R14" s="10"/>
    </row>
    <row r="15" spans="1:18" ht="14.25" thickBot="1">
      <c r="A15" s="7" t="s">
        <v>23</v>
      </c>
      <c r="B15" s="1" t="s">
        <v>54</v>
      </c>
      <c r="C15" s="8">
        <v>7</v>
      </c>
      <c r="D15" s="8">
        <v>311</v>
      </c>
      <c r="E15" s="8">
        <v>174</v>
      </c>
      <c r="F15" s="8">
        <v>130</v>
      </c>
      <c r="G15" s="8">
        <v>140</v>
      </c>
      <c r="H15" s="8">
        <v>103</v>
      </c>
      <c r="I15" s="8">
        <v>63</v>
      </c>
      <c r="J15" s="8">
        <v>66</v>
      </c>
      <c r="K15" s="8">
        <v>994</v>
      </c>
      <c r="L15" s="9">
        <f t="shared" si="1"/>
        <v>318</v>
      </c>
      <c r="M15" s="6">
        <f t="shared" si="2"/>
        <v>31.991951710261567</v>
      </c>
      <c r="N15" s="6"/>
      <c r="O15" s="22">
        <f t="shared" si="0"/>
        <v>492</v>
      </c>
      <c r="P15" s="22">
        <f t="shared" si="3"/>
        <v>270</v>
      </c>
      <c r="Q15" s="22">
        <f t="shared" si="4"/>
        <v>166</v>
      </c>
      <c r="R15" s="10"/>
    </row>
    <row r="16" spans="1:18" ht="14.25" thickBot="1">
      <c r="A16" s="7" t="s">
        <v>24</v>
      </c>
      <c r="B16" s="1" t="s">
        <v>55</v>
      </c>
      <c r="C16" s="8">
        <v>7</v>
      </c>
      <c r="D16" s="8">
        <v>243</v>
      </c>
      <c r="E16" s="8">
        <v>190</v>
      </c>
      <c r="F16" s="8">
        <v>155</v>
      </c>
      <c r="G16" s="8">
        <v>132</v>
      </c>
      <c r="H16" s="8">
        <v>120</v>
      </c>
      <c r="I16" s="8">
        <v>64</v>
      </c>
      <c r="J16" s="8">
        <v>79</v>
      </c>
      <c r="K16" s="8">
        <v>990</v>
      </c>
      <c r="L16" s="9">
        <f t="shared" si="1"/>
        <v>250</v>
      </c>
      <c r="M16" s="6">
        <f t="shared" si="2"/>
        <v>25.252525252525253</v>
      </c>
      <c r="N16" s="6"/>
      <c r="O16" s="22">
        <f t="shared" si="0"/>
        <v>440</v>
      </c>
      <c r="P16" s="22">
        <f t="shared" si="3"/>
        <v>287</v>
      </c>
      <c r="Q16" s="22">
        <f t="shared" si="4"/>
        <v>184</v>
      </c>
      <c r="R16" s="10"/>
    </row>
    <row r="17" spans="1:18" ht="14.25" thickBot="1">
      <c r="A17" s="7" t="s">
        <v>25</v>
      </c>
      <c r="B17" s="1" t="s">
        <v>56</v>
      </c>
      <c r="C17" s="8">
        <v>1</v>
      </c>
      <c r="D17" s="8">
        <v>328</v>
      </c>
      <c r="E17" s="8">
        <v>114</v>
      </c>
      <c r="F17" s="8">
        <v>147</v>
      </c>
      <c r="G17" s="8">
        <v>119</v>
      </c>
      <c r="H17" s="8">
        <v>117</v>
      </c>
      <c r="I17" s="8">
        <v>59</v>
      </c>
      <c r="J17" s="8">
        <v>42</v>
      </c>
      <c r="K17" s="8">
        <v>927</v>
      </c>
      <c r="L17" s="9">
        <f t="shared" si="1"/>
        <v>329</v>
      </c>
      <c r="M17" s="6">
        <f t="shared" si="2"/>
        <v>35.49083063646171</v>
      </c>
      <c r="N17" s="6"/>
      <c r="O17" s="22">
        <f t="shared" si="0"/>
        <v>443</v>
      </c>
      <c r="P17" s="22">
        <f t="shared" si="3"/>
        <v>266</v>
      </c>
      <c r="Q17" s="22">
        <f t="shared" si="4"/>
        <v>176</v>
      </c>
      <c r="R17" s="10"/>
    </row>
    <row r="18" spans="1:18" ht="14.25" thickBot="1">
      <c r="A18" s="7" t="s">
        <v>26</v>
      </c>
      <c r="B18" s="1" t="s">
        <v>57</v>
      </c>
      <c r="C18" s="8">
        <v>1</v>
      </c>
      <c r="D18" s="8">
        <v>130</v>
      </c>
      <c r="E18" s="8">
        <v>107</v>
      </c>
      <c r="F18" s="8">
        <v>69</v>
      </c>
      <c r="G18" s="8">
        <v>114</v>
      </c>
      <c r="H18" s="8">
        <v>81</v>
      </c>
      <c r="I18" s="8">
        <v>51</v>
      </c>
      <c r="J18" s="8">
        <v>48</v>
      </c>
      <c r="K18" s="8">
        <v>601</v>
      </c>
      <c r="L18" s="9">
        <f t="shared" si="1"/>
        <v>131</v>
      </c>
      <c r="M18" s="6">
        <f t="shared" si="2"/>
        <v>21.79700499168053</v>
      </c>
      <c r="N18" s="6"/>
      <c r="O18" s="22">
        <f t="shared" si="0"/>
        <v>238</v>
      </c>
      <c r="P18" s="22">
        <f t="shared" si="3"/>
        <v>183</v>
      </c>
      <c r="Q18" s="22">
        <f t="shared" si="4"/>
        <v>132</v>
      </c>
      <c r="R18" s="10"/>
    </row>
    <row r="19" spans="1:18" ht="14.25" thickBot="1">
      <c r="A19" s="7" t="s">
        <v>27</v>
      </c>
      <c r="B19" s="1" t="s">
        <v>58</v>
      </c>
      <c r="C19" s="8">
        <v>0</v>
      </c>
      <c r="D19" s="8">
        <v>58</v>
      </c>
      <c r="E19" s="8">
        <v>43</v>
      </c>
      <c r="F19" s="8">
        <v>62</v>
      </c>
      <c r="G19" s="8">
        <v>79</v>
      </c>
      <c r="H19" s="8">
        <v>114</v>
      </c>
      <c r="I19" s="8">
        <v>142</v>
      </c>
      <c r="J19" s="8">
        <v>45</v>
      </c>
      <c r="K19" s="8">
        <v>543</v>
      </c>
      <c r="L19" s="9">
        <f t="shared" si="1"/>
        <v>58</v>
      </c>
      <c r="M19" s="6">
        <f t="shared" si="2"/>
        <v>10.681399631675875</v>
      </c>
      <c r="N19" s="6"/>
      <c r="O19" s="22">
        <f t="shared" si="0"/>
        <v>101</v>
      </c>
      <c r="P19" s="22">
        <f t="shared" si="3"/>
        <v>141</v>
      </c>
      <c r="Q19" s="22">
        <f t="shared" si="4"/>
        <v>256</v>
      </c>
      <c r="R19" s="10"/>
    </row>
    <row r="20" spans="1:18" ht="14.25" thickBot="1">
      <c r="A20" s="7" t="s">
        <v>28</v>
      </c>
      <c r="B20" s="1" t="s">
        <v>59</v>
      </c>
      <c r="C20" s="8">
        <v>0</v>
      </c>
      <c r="D20" s="8">
        <v>17</v>
      </c>
      <c r="E20" s="8">
        <v>28</v>
      </c>
      <c r="F20" s="8">
        <v>60</v>
      </c>
      <c r="G20" s="8">
        <v>101</v>
      </c>
      <c r="H20" s="8">
        <v>132</v>
      </c>
      <c r="I20" s="8">
        <v>107</v>
      </c>
      <c r="J20" s="8">
        <v>36</v>
      </c>
      <c r="K20" s="8">
        <v>481</v>
      </c>
      <c r="L20" s="9">
        <f t="shared" si="1"/>
        <v>17</v>
      </c>
      <c r="M20" s="6">
        <f t="shared" si="2"/>
        <v>3.5343035343035343</v>
      </c>
      <c r="N20" s="6"/>
      <c r="O20" s="22">
        <f t="shared" si="0"/>
        <v>45</v>
      </c>
      <c r="P20" s="22">
        <f t="shared" si="3"/>
        <v>161</v>
      </c>
      <c r="Q20" s="22">
        <f t="shared" si="4"/>
        <v>239</v>
      </c>
      <c r="R20" s="10"/>
    </row>
    <row r="21" spans="1:18" ht="14.25" thickBot="1">
      <c r="A21" s="7" t="s">
        <v>29</v>
      </c>
      <c r="B21" s="1" t="s">
        <v>60</v>
      </c>
      <c r="C21" s="8">
        <v>2</v>
      </c>
      <c r="D21" s="8">
        <v>96</v>
      </c>
      <c r="E21" s="8">
        <v>52</v>
      </c>
      <c r="F21" s="8">
        <v>67</v>
      </c>
      <c r="G21" s="8">
        <v>63</v>
      </c>
      <c r="H21" s="8">
        <v>61</v>
      </c>
      <c r="I21" s="8">
        <v>31</v>
      </c>
      <c r="J21" s="8">
        <v>32</v>
      </c>
      <c r="K21" s="8">
        <v>404</v>
      </c>
      <c r="L21" s="9">
        <f t="shared" si="1"/>
        <v>98</v>
      </c>
      <c r="M21" s="6">
        <f t="shared" si="2"/>
        <v>24.257425742574256</v>
      </c>
      <c r="N21" s="6"/>
      <c r="O21" s="22">
        <f t="shared" si="0"/>
        <v>150</v>
      </c>
      <c r="P21" s="22">
        <f t="shared" si="3"/>
        <v>130</v>
      </c>
      <c r="Q21" s="22">
        <f t="shared" si="4"/>
        <v>92</v>
      </c>
      <c r="R21" s="10"/>
    </row>
    <row r="22" spans="1:18" ht="14.25" thickBot="1">
      <c r="A22" s="7" t="s">
        <v>30</v>
      </c>
      <c r="B22" s="1" t="s">
        <v>61</v>
      </c>
      <c r="C22" s="8">
        <v>7</v>
      </c>
      <c r="D22" s="8">
        <v>169</v>
      </c>
      <c r="E22" s="8">
        <v>78</v>
      </c>
      <c r="F22" s="8">
        <v>60</v>
      </c>
      <c r="G22" s="8">
        <v>42</v>
      </c>
      <c r="H22" s="8">
        <v>13</v>
      </c>
      <c r="I22" s="8">
        <v>7</v>
      </c>
      <c r="J22" s="8">
        <v>26</v>
      </c>
      <c r="K22" s="8">
        <v>402</v>
      </c>
      <c r="L22" s="9">
        <f t="shared" si="1"/>
        <v>176</v>
      </c>
      <c r="M22" s="6">
        <f t="shared" si="2"/>
        <v>43.78109452736319</v>
      </c>
      <c r="N22" s="6"/>
      <c r="O22" s="22">
        <f t="shared" si="0"/>
        <v>254</v>
      </c>
      <c r="P22" s="22">
        <f t="shared" si="3"/>
        <v>102</v>
      </c>
      <c r="Q22" s="22">
        <f t="shared" si="4"/>
        <v>20</v>
      </c>
      <c r="R22" s="10"/>
    </row>
    <row r="23" spans="1:18" ht="14.25" thickBot="1">
      <c r="A23" s="7" t="s">
        <v>31</v>
      </c>
      <c r="B23" s="1" t="s">
        <v>62</v>
      </c>
      <c r="C23" s="8">
        <v>0</v>
      </c>
      <c r="D23" s="8">
        <v>200</v>
      </c>
      <c r="E23" s="8">
        <v>33</v>
      </c>
      <c r="F23" s="8">
        <v>18</v>
      </c>
      <c r="G23" s="8">
        <v>30</v>
      </c>
      <c r="H23" s="8">
        <v>44</v>
      </c>
      <c r="I23" s="8">
        <v>52</v>
      </c>
      <c r="J23" s="8">
        <v>14</v>
      </c>
      <c r="K23" s="8">
        <v>391</v>
      </c>
      <c r="L23" s="9">
        <f t="shared" si="1"/>
        <v>200</v>
      </c>
      <c r="M23" s="6">
        <f t="shared" si="2"/>
        <v>51.150895140664964</v>
      </c>
      <c r="N23" s="6"/>
      <c r="O23" s="22">
        <f t="shared" si="0"/>
        <v>233</v>
      </c>
      <c r="P23" s="22">
        <f t="shared" si="3"/>
        <v>48</v>
      </c>
      <c r="Q23" s="22">
        <f t="shared" si="4"/>
        <v>96</v>
      </c>
      <c r="R23" s="10"/>
    </row>
    <row r="24" spans="1:18" ht="14.25" thickBot="1">
      <c r="A24" s="7" t="s">
        <v>32</v>
      </c>
      <c r="B24" s="1" t="s">
        <v>63</v>
      </c>
      <c r="C24" s="8">
        <v>0</v>
      </c>
      <c r="D24" s="8">
        <v>34</v>
      </c>
      <c r="E24" s="8">
        <v>26</v>
      </c>
      <c r="F24" s="8">
        <v>42</v>
      </c>
      <c r="G24" s="8">
        <v>55</v>
      </c>
      <c r="H24" s="8">
        <v>100</v>
      </c>
      <c r="I24" s="8">
        <v>76</v>
      </c>
      <c r="J24" s="8">
        <v>47</v>
      </c>
      <c r="K24" s="8">
        <v>380</v>
      </c>
      <c r="L24" s="9">
        <f t="shared" si="1"/>
        <v>34</v>
      </c>
      <c r="M24" s="6">
        <f t="shared" si="2"/>
        <v>8.947368421052632</v>
      </c>
      <c r="N24" s="6"/>
      <c r="O24" s="22">
        <f t="shared" si="0"/>
        <v>60</v>
      </c>
      <c r="P24" s="22">
        <f t="shared" si="3"/>
        <v>97</v>
      </c>
      <c r="Q24" s="22">
        <f t="shared" si="4"/>
        <v>176</v>
      </c>
      <c r="R24" s="10"/>
    </row>
    <row r="25" spans="1:18" ht="14.25" thickBot="1">
      <c r="A25" s="7" t="s">
        <v>33</v>
      </c>
      <c r="B25" s="1" t="s">
        <v>64</v>
      </c>
      <c r="C25" s="8">
        <v>0</v>
      </c>
      <c r="D25" s="8">
        <v>24</v>
      </c>
      <c r="E25" s="8">
        <v>44</v>
      </c>
      <c r="F25" s="8">
        <v>71</v>
      </c>
      <c r="G25" s="8">
        <v>79</v>
      </c>
      <c r="H25" s="8">
        <v>79</v>
      </c>
      <c r="I25" s="8">
        <v>59</v>
      </c>
      <c r="J25" s="8">
        <v>18</v>
      </c>
      <c r="K25" s="8">
        <v>374</v>
      </c>
      <c r="L25" s="9">
        <f t="shared" si="1"/>
        <v>24</v>
      </c>
      <c r="M25" s="6">
        <f t="shared" si="2"/>
        <v>6.417112299465241</v>
      </c>
      <c r="N25" s="6"/>
      <c r="O25" s="22">
        <f t="shared" si="0"/>
        <v>68</v>
      </c>
      <c r="P25" s="22">
        <f t="shared" si="3"/>
        <v>150</v>
      </c>
      <c r="Q25" s="22">
        <f t="shared" si="4"/>
        <v>138</v>
      </c>
      <c r="R25" s="10"/>
    </row>
    <row r="26" spans="1:18" ht="14.25" thickBot="1">
      <c r="A26" s="7" t="s">
        <v>34</v>
      </c>
      <c r="B26" s="1" t="s">
        <v>65</v>
      </c>
      <c r="C26" s="8">
        <v>3</v>
      </c>
      <c r="D26" s="8">
        <v>206</v>
      </c>
      <c r="E26" s="8">
        <v>18</v>
      </c>
      <c r="F26" s="8">
        <v>18</v>
      </c>
      <c r="G26" s="8">
        <v>11</v>
      </c>
      <c r="H26" s="8">
        <v>20</v>
      </c>
      <c r="I26" s="8">
        <v>8</v>
      </c>
      <c r="J26" s="8">
        <v>11</v>
      </c>
      <c r="K26" s="8">
        <v>295</v>
      </c>
      <c r="L26" s="9">
        <f t="shared" si="1"/>
        <v>209</v>
      </c>
      <c r="M26" s="6">
        <f t="shared" si="2"/>
        <v>70.84745762711864</v>
      </c>
      <c r="N26" s="6"/>
      <c r="O26" s="22">
        <f t="shared" si="0"/>
        <v>227</v>
      </c>
      <c r="P26" s="22">
        <f t="shared" si="3"/>
        <v>29</v>
      </c>
      <c r="Q26" s="22">
        <f t="shared" si="4"/>
        <v>28</v>
      </c>
      <c r="R26" s="10"/>
    </row>
    <row r="27" spans="1:18" ht="14.25" thickBot="1">
      <c r="A27" s="7" t="s">
        <v>35</v>
      </c>
      <c r="B27" s="1" t="s">
        <v>66</v>
      </c>
      <c r="C27" s="8">
        <v>1</v>
      </c>
      <c r="D27" s="8">
        <v>52</v>
      </c>
      <c r="E27" s="8">
        <v>17</v>
      </c>
      <c r="F27" s="8">
        <v>16</v>
      </c>
      <c r="G27" s="8">
        <v>42</v>
      </c>
      <c r="H27" s="8">
        <v>51</v>
      </c>
      <c r="I27" s="8">
        <v>63</v>
      </c>
      <c r="J27" s="8">
        <v>28</v>
      </c>
      <c r="K27" s="8">
        <v>270</v>
      </c>
      <c r="L27" s="9">
        <f t="shared" si="1"/>
        <v>53</v>
      </c>
      <c r="M27" s="6">
        <f t="shared" si="2"/>
        <v>19.62962962962963</v>
      </c>
      <c r="N27" s="6"/>
      <c r="O27" s="22">
        <f t="shared" si="0"/>
        <v>70</v>
      </c>
      <c r="P27" s="22">
        <f t="shared" si="3"/>
        <v>58</v>
      </c>
      <c r="Q27" s="22">
        <f t="shared" si="4"/>
        <v>114</v>
      </c>
      <c r="R27" s="10"/>
    </row>
    <row r="28" spans="1:18" ht="14.25" thickBot="1">
      <c r="A28" s="7" t="s">
        <v>36</v>
      </c>
      <c r="B28" s="1" t="s">
        <v>67</v>
      </c>
      <c r="C28" s="8">
        <v>2</v>
      </c>
      <c r="D28" s="8">
        <v>80</v>
      </c>
      <c r="E28" s="8">
        <v>45</v>
      </c>
      <c r="F28" s="8">
        <v>35</v>
      </c>
      <c r="G28" s="8">
        <v>38</v>
      </c>
      <c r="H28" s="8">
        <v>27</v>
      </c>
      <c r="I28" s="8">
        <v>12</v>
      </c>
      <c r="J28" s="8">
        <v>18</v>
      </c>
      <c r="K28" s="8">
        <v>257</v>
      </c>
      <c r="L28" s="9">
        <f t="shared" si="1"/>
        <v>82</v>
      </c>
      <c r="M28" s="6">
        <f t="shared" si="2"/>
        <v>31.906614785992215</v>
      </c>
      <c r="N28" s="6"/>
      <c r="O28" s="22">
        <f t="shared" si="0"/>
        <v>127</v>
      </c>
      <c r="P28" s="22">
        <f t="shared" si="3"/>
        <v>73</v>
      </c>
      <c r="Q28" s="22">
        <f t="shared" si="4"/>
        <v>39</v>
      </c>
      <c r="R28" s="10"/>
    </row>
    <row r="29" spans="1:18" ht="14.25" thickBot="1">
      <c r="A29" s="7" t="s">
        <v>37</v>
      </c>
      <c r="B29" s="1" t="s">
        <v>68</v>
      </c>
      <c r="C29" s="8">
        <v>0</v>
      </c>
      <c r="D29" s="8">
        <v>123</v>
      </c>
      <c r="E29" s="8">
        <v>18</v>
      </c>
      <c r="F29" s="8">
        <v>11</v>
      </c>
      <c r="G29" s="8">
        <v>32</v>
      </c>
      <c r="H29" s="8">
        <v>20</v>
      </c>
      <c r="I29" s="8">
        <v>8</v>
      </c>
      <c r="J29" s="8">
        <v>15</v>
      </c>
      <c r="K29" s="8">
        <v>227</v>
      </c>
      <c r="L29" s="9">
        <f t="shared" si="1"/>
        <v>123</v>
      </c>
      <c r="M29" s="6">
        <f t="shared" si="2"/>
        <v>54.18502202643172</v>
      </c>
      <c r="N29" s="6"/>
      <c r="O29" s="22">
        <f t="shared" si="0"/>
        <v>141</v>
      </c>
      <c r="P29" s="22">
        <f t="shared" si="3"/>
        <v>43</v>
      </c>
      <c r="Q29" s="22">
        <f t="shared" si="4"/>
        <v>28</v>
      </c>
      <c r="R29" s="10"/>
    </row>
    <row r="30" spans="1:17" ht="14.25" thickBot="1">
      <c r="A30" s="7" t="s">
        <v>38</v>
      </c>
      <c r="B30" s="1" t="s">
        <v>11</v>
      </c>
      <c r="C30" s="8">
        <v>1</v>
      </c>
      <c r="D30" s="8">
        <v>85</v>
      </c>
      <c r="E30" s="8">
        <v>33</v>
      </c>
      <c r="F30" s="8">
        <v>32</v>
      </c>
      <c r="G30" s="8">
        <v>23</v>
      </c>
      <c r="H30" s="8">
        <v>17</v>
      </c>
      <c r="I30" s="8">
        <v>15</v>
      </c>
      <c r="J30" s="8">
        <v>10</v>
      </c>
      <c r="K30" s="8">
        <v>216</v>
      </c>
      <c r="L30" s="9">
        <f t="shared" si="1"/>
        <v>86</v>
      </c>
      <c r="M30" s="6">
        <f t="shared" si="2"/>
        <v>39.81481481481482</v>
      </c>
      <c r="N30" s="6"/>
      <c r="O30" s="22">
        <f t="shared" si="0"/>
        <v>119</v>
      </c>
      <c r="P30" s="22">
        <f t="shared" si="3"/>
        <v>55</v>
      </c>
      <c r="Q30" s="22">
        <f aca="true" t="shared" si="5" ref="Q30:Q35">H30+I30</f>
        <v>32</v>
      </c>
    </row>
    <row r="31" spans="1:17" ht="14.25" thickBot="1">
      <c r="A31" s="7" t="s">
        <v>83</v>
      </c>
      <c r="B31" s="1" t="s">
        <v>12</v>
      </c>
      <c r="C31" s="8">
        <v>0</v>
      </c>
      <c r="D31" s="8">
        <v>20</v>
      </c>
      <c r="E31" s="8">
        <v>25</v>
      </c>
      <c r="F31" s="8">
        <v>30</v>
      </c>
      <c r="G31" s="8">
        <v>35</v>
      </c>
      <c r="H31" s="8">
        <v>43</v>
      </c>
      <c r="I31" s="8">
        <v>47</v>
      </c>
      <c r="J31" s="8">
        <v>14</v>
      </c>
      <c r="K31" s="8">
        <v>214</v>
      </c>
      <c r="L31" s="9">
        <f t="shared" si="1"/>
        <v>20</v>
      </c>
      <c r="M31" s="6">
        <f>L31/K31*100</f>
        <v>9.345794392523365</v>
      </c>
      <c r="N31" s="6"/>
      <c r="O31" s="22">
        <f>C31+D31+E31</f>
        <v>45</v>
      </c>
      <c r="P31" s="22">
        <f>F31+G31</f>
        <v>65</v>
      </c>
      <c r="Q31" s="22">
        <f t="shared" si="5"/>
        <v>90</v>
      </c>
    </row>
    <row r="32" spans="1:17" ht="14.25" thickBot="1">
      <c r="A32" s="7" t="s">
        <v>84</v>
      </c>
      <c r="B32" s="1" t="s">
        <v>69</v>
      </c>
      <c r="C32" s="8">
        <v>1</v>
      </c>
      <c r="D32" s="8">
        <v>28</v>
      </c>
      <c r="E32" s="8">
        <v>31</v>
      </c>
      <c r="F32" s="8">
        <v>35</v>
      </c>
      <c r="G32" s="8">
        <v>34</v>
      </c>
      <c r="H32" s="8">
        <v>28</v>
      </c>
      <c r="I32" s="8">
        <v>29</v>
      </c>
      <c r="J32" s="8">
        <v>24</v>
      </c>
      <c r="K32" s="8">
        <v>210</v>
      </c>
      <c r="L32" s="9">
        <f t="shared" si="1"/>
        <v>29</v>
      </c>
      <c r="M32" s="6">
        <f>L32/K32*100</f>
        <v>13.80952380952381</v>
      </c>
      <c r="N32" s="6"/>
      <c r="O32" s="22">
        <f>C32+D32+E32</f>
        <v>60</v>
      </c>
      <c r="P32" s="22">
        <f>F32+G32</f>
        <v>69</v>
      </c>
      <c r="Q32" s="22">
        <f t="shared" si="5"/>
        <v>57</v>
      </c>
    </row>
    <row r="33" spans="1:17" ht="14.25" thickBot="1">
      <c r="A33" s="7" t="s">
        <v>85</v>
      </c>
      <c r="B33" s="1" t="s">
        <v>70</v>
      </c>
      <c r="C33" s="8">
        <v>1</v>
      </c>
      <c r="D33" s="8">
        <v>26</v>
      </c>
      <c r="E33" s="8">
        <v>40</v>
      </c>
      <c r="F33" s="8">
        <v>45</v>
      </c>
      <c r="G33" s="8">
        <v>39</v>
      </c>
      <c r="H33" s="8">
        <v>20</v>
      </c>
      <c r="I33" s="8">
        <v>9</v>
      </c>
      <c r="J33" s="8">
        <v>20</v>
      </c>
      <c r="K33" s="8">
        <v>200</v>
      </c>
      <c r="L33" s="9">
        <f t="shared" si="1"/>
        <v>27</v>
      </c>
      <c r="M33" s="6">
        <f>L33/K33*100</f>
        <v>13.5</v>
      </c>
      <c r="N33" s="6"/>
      <c r="O33" s="22">
        <f>C33+D33+E33</f>
        <v>67</v>
      </c>
      <c r="P33" s="22">
        <f>F33+G33</f>
        <v>84</v>
      </c>
      <c r="Q33" s="22">
        <f t="shared" si="5"/>
        <v>29</v>
      </c>
    </row>
    <row r="34" spans="1:17" ht="14.25" thickBot="1">
      <c r="A34" s="7" t="s">
        <v>86</v>
      </c>
      <c r="B34" s="1" t="s">
        <v>71</v>
      </c>
      <c r="C34" s="8">
        <v>2</v>
      </c>
      <c r="D34" s="8">
        <v>32</v>
      </c>
      <c r="E34" s="8">
        <v>28</v>
      </c>
      <c r="F34" s="8">
        <v>26</v>
      </c>
      <c r="G34" s="8">
        <v>35</v>
      </c>
      <c r="H34" s="8">
        <v>30</v>
      </c>
      <c r="I34" s="8">
        <v>21</v>
      </c>
      <c r="J34" s="8">
        <v>17</v>
      </c>
      <c r="K34" s="8">
        <v>191</v>
      </c>
      <c r="L34" s="9">
        <f t="shared" si="1"/>
        <v>34</v>
      </c>
      <c r="M34" s="6">
        <f>L34/K34*100</f>
        <v>17.801047120418847</v>
      </c>
      <c r="N34" s="6"/>
      <c r="O34" s="22">
        <f>C34+D34+E34</f>
        <v>62</v>
      </c>
      <c r="P34" s="22">
        <f>F34+G34</f>
        <v>61</v>
      </c>
      <c r="Q34" s="22">
        <f t="shared" si="5"/>
        <v>51</v>
      </c>
    </row>
    <row r="35" spans="1:17" ht="14.25" thickBot="1">
      <c r="A35" s="7" t="s">
        <v>87</v>
      </c>
      <c r="B35" s="1" t="s">
        <v>9</v>
      </c>
      <c r="C35" s="8">
        <v>143</v>
      </c>
      <c r="D35" s="8">
        <v>8829</v>
      </c>
      <c r="E35" s="8">
        <v>4559</v>
      </c>
      <c r="F35" s="8">
        <v>4689</v>
      </c>
      <c r="G35" s="8">
        <v>5150</v>
      </c>
      <c r="H35" s="8">
        <v>5441</v>
      </c>
      <c r="I35" s="8">
        <v>4419</v>
      </c>
      <c r="J35" s="8">
        <v>2880</v>
      </c>
      <c r="K35" s="8">
        <v>36110</v>
      </c>
      <c r="L35" s="9">
        <f t="shared" si="1"/>
        <v>8972</v>
      </c>
      <c r="M35" s="6">
        <f>L35/K35*100</f>
        <v>24.8463029631681</v>
      </c>
      <c r="N35" s="6"/>
      <c r="O35" s="22">
        <f>C35+D35+E35</f>
        <v>13531</v>
      </c>
      <c r="P35" s="22">
        <f>F35+G35</f>
        <v>9839</v>
      </c>
      <c r="Q35" s="22">
        <f t="shared" si="5"/>
        <v>9860</v>
      </c>
    </row>
  </sheetData>
  <sheetProtection/>
  <mergeCells count="1">
    <mergeCell ref="C3:K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U4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8" max="18" width="10.57421875" style="0" customWidth="1"/>
  </cols>
  <sheetData>
    <row r="1" spans="3:21" ht="17.25">
      <c r="C1" s="25"/>
      <c r="D1" s="11" t="s">
        <v>99</v>
      </c>
      <c r="U1" s="11"/>
    </row>
    <row r="2" spans="10:14" ht="14.25">
      <c r="J2" s="12" t="s">
        <v>97</v>
      </c>
      <c r="N2" s="12" t="s">
        <v>98</v>
      </c>
    </row>
    <row r="3" ht="14.25">
      <c r="H3" s="12" t="s">
        <v>96</v>
      </c>
    </row>
    <row r="49" spans="2:14" ht="14.25">
      <c r="B49" s="12" t="s">
        <v>95</v>
      </c>
      <c r="N49" s="12" t="s">
        <v>94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8"/>
  <sheetViews>
    <sheetView showGridLines="0" zoomScale="90" zoomScaleNormal="90" zoomScalePageLayoutView="0" workbookViewId="0" topLeftCell="A4">
      <selection activeCell="C1" sqref="C1"/>
    </sheetView>
  </sheetViews>
  <sheetFormatPr defaultColWidth="9.140625" defaultRowHeight="15"/>
  <cols>
    <col min="1" max="1" width="7.00390625" style="0" customWidth="1"/>
    <col min="2" max="2" width="23.8515625" style="0" customWidth="1"/>
    <col min="3" max="3" width="6.57421875" style="25" customWidth="1"/>
    <col min="4" max="4" width="7.421875" style="0" customWidth="1"/>
    <col min="22" max="22" width="5.28125" style="0" customWidth="1"/>
    <col min="24" max="24" width="3.57421875" style="0" customWidth="1"/>
  </cols>
  <sheetData>
    <row r="1" spans="4:21" ht="17.25">
      <c r="D1" s="11" t="s">
        <v>99</v>
      </c>
      <c r="U1" s="11"/>
    </row>
    <row r="2" spans="13:17" ht="15" thickBot="1">
      <c r="M2" s="12" t="s">
        <v>97</v>
      </c>
      <c r="Q2" s="12" t="s">
        <v>98</v>
      </c>
    </row>
    <row r="3" spans="2:11" ht="14.25">
      <c r="B3" s="2" t="s">
        <v>44</v>
      </c>
      <c r="C3" s="24"/>
      <c r="K3" s="12" t="s">
        <v>96</v>
      </c>
    </row>
    <row r="4" spans="1:3" ht="15.75" thickBot="1">
      <c r="A4" s="7" t="s">
        <v>39</v>
      </c>
      <c r="B4" s="4"/>
      <c r="C4" s="24"/>
    </row>
    <row r="5" spans="1:3" ht="15.75" thickBot="1">
      <c r="A5" s="7" t="s">
        <v>13</v>
      </c>
      <c r="B5" s="1" t="s">
        <v>45</v>
      </c>
      <c r="C5" s="24"/>
    </row>
    <row r="6" spans="1:3" ht="15.75" thickBot="1">
      <c r="A6" s="7" t="s">
        <v>14</v>
      </c>
      <c r="B6" s="1" t="s">
        <v>82</v>
      </c>
      <c r="C6" s="24"/>
    </row>
    <row r="7" spans="1:3" ht="15.75" thickBot="1">
      <c r="A7" s="7" t="s">
        <v>15</v>
      </c>
      <c r="B7" s="1" t="s">
        <v>10</v>
      </c>
      <c r="C7" s="24"/>
    </row>
    <row r="8" spans="1:3" ht="15.75" thickBot="1">
      <c r="A8" s="7" t="s">
        <v>16</v>
      </c>
      <c r="B8" s="1" t="s">
        <v>47</v>
      </c>
      <c r="C8" s="24"/>
    </row>
    <row r="9" spans="1:3" ht="15.75" thickBot="1">
      <c r="A9" s="7" t="s">
        <v>17</v>
      </c>
      <c r="B9" s="1" t="s">
        <v>48</v>
      </c>
      <c r="C9" s="24"/>
    </row>
    <row r="10" spans="1:3" ht="15.75" thickBot="1">
      <c r="A10" s="7" t="s">
        <v>18</v>
      </c>
      <c r="B10" s="1" t="s">
        <v>49</v>
      </c>
      <c r="C10" s="24"/>
    </row>
    <row r="11" spans="1:3" ht="15.75" thickBot="1">
      <c r="A11" s="7" t="s">
        <v>19</v>
      </c>
      <c r="B11" s="1" t="s">
        <v>50</v>
      </c>
      <c r="C11" s="24"/>
    </row>
    <row r="12" spans="1:3" ht="15.75" thickBot="1">
      <c r="A12" s="7" t="s">
        <v>20</v>
      </c>
      <c r="B12" s="1" t="s">
        <v>51</v>
      </c>
      <c r="C12" s="24"/>
    </row>
    <row r="13" spans="1:3" ht="15.75" thickBot="1">
      <c r="A13" s="7" t="s">
        <v>21</v>
      </c>
      <c r="B13" s="1" t="s">
        <v>52</v>
      </c>
      <c r="C13" s="24"/>
    </row>
    <row r="14" spans="1:3" ht="15.75" thickBot="1">
      <c r="A14" s="7" t="s">
        <v>22</v>
      </c>
      <c r="B14" s="1" t="s">
        <v>53</v>
      </c>
      <c r="C14" s="24"/>
    </row>
    <row r="15" spans="1:3" ht="15.75" thickBot="1">
      <c r="A15" s="7" t="s">
        <v>23</v>
      </c>
      <c r="B15" s="1" t="s">
        <v>54</v>
      </c>
      <c r="C15" s="24"/>
    </row>
    <row r="16" spans="1:3" ht="15.75" thickBot="1">
      <c r="A16" s="7" t="s">
        <v>24</v>
      </c>
      <c r="B16" s="1" t="s">
        <v>55</v>
      </c>
      <c r="C16" s="24"/>
    </row>
    <row r="17" spans="1:3" ht="15.75" thickBot="1">
      <c r="A17" s="7" t="s">
        <v>25</v>
      </c>
      <c r="B17" s="1" t="s">
        <v>56</v>
      </c>
      <c r="C17" s="24"/>
    </row>
    <row r="18" spans="1:3" ht="15.75" thickBot="1">
      <c r="A18" s="7" t="s">
        <v>26</v>
      </c>
      <c r="B18" s="1" t="s">
        <v>57</v>
      </c>
      <c r="C18" s="24"/>
    </row>
    <row r="19" spans="1:3" ht="15.75" thickBot="1">
      <c r="A19" s="7" t="s">
        <v>27</v>
      </c>
      <c r="B19" s="1" t="s">
        <v>58</v>
      </c>
      <c r="C19" s="24"/>
    </row>
    <row r="20" spans="1:3" ht="15.75" thickBot="1">
      <c r="A20" s="7" t="s">
        <v>28</v>
      </c>
      <c r="B20" s="1" t="s">
        <v>59</v>
      </c>
      <c r="C20" s="24"/>
    </row>
    <row r="21" spans="1:3" ht="15.75" thickBot="1">
      <c r="A21" s="7" t="s">
        <v>29</v>
      </c>
      <c r="B21" s="1" t="s">
        <v>60</v>
      </c>
      <c r="C21" s="24"/>
    </row>
    <row r="22" spans="1:3" ht="15.75" thickBot="1">
      <c r="A22" s="7" t="s">
        <v>30</v>
      </c>
      <c r="B22" s="1" t="s">
        <v>61</v>
      </c>
      <c r="C22" s="24"/>
    </row>
    <row r="23" spans="1:3" ht="15.75" thickBot="1">
      <c r="A23" s="7" t="s">
        <v>31</v>
      </c>
      <c r="B23" s="1" t="s">
        <v>62</v>
      </c>
      <c r="C23" s="24"/>
    </row>
    <row r="24" spans="1:3" ht="15.75" thickBot="1">
      <c r="A24" s="7" t="s">
        <v>32</v>
      </c>
      <c r="B24" s="1" t="s">
        <v>63</v>
      </c>
      <c r="C24" s="24"/>
    </row>
    <row r="25" spans="1:3" ht="15.75" thickBot="1">
      <c r="A25" s="7" t="s">
        <v>33</v>
      </c>
      <c r="B25" s="1" t="s">
        <v>64</v>
      </c>
      <c r="C25" s="24"/>
    </row>
    <row r="26" spans="1:3" ht="15.75" thickBot="1">
      <c r="A26" s="7" t="s">
        <v>34</v>
      </c>
      <c r="B26" s="1" t="s">
        <v>65</v>
      </c>
      <c r="C26" s="24"/>
    </row>
    <row r="27" spans="1:3" ht="15.75" thickBot="1">
      <c r="A27" s="7" t="s">
        <v>35</v>
      </c>
      <c r="B27" s="1" t="s">
        <v>66</v>
      </c>
      <c r="C27" s="24"/>
    </row>
    <row r="28" spans="1:3" ht="15.75" thickBot="1">
      <c r="A28" s="7" t="s">
        <v>36</v>
      </c>
      <c r="B28" s="1" t="s">
        <v>67</v>
      </c>
      <c r="C28" s="24"/>
    </row>
    <row r="29" spans="1:3" ht="15.75" thickBot="1">
      <c r="A29" s="7" t="s">
        <v>37</v>
      </c>
      <c r="B29" s="1" t="s">
        <v>68</v>
      </c>
      <c r="C29" s="24"/>
    </row>
    <row r="30" spans="1:3" ht="15.75" thickBot="1">
      <c r="A30" s="7" t="s">
        <v>38</v>
      </c>
      <c r="B30" s="1" t="s">
        <v>11</v>
      </c>
      <c r="C30" s="24"/>
    </row>
    <row r="31" spans="1:3" ht="15.75" thickBot="1">
      <c r="A31" s="7" t="s">
        <v>77</v>
      </c>
      <c r="B31" s="1" t="s">
        <v>12</v>
      </c>
      <c r="C31" s="24"/>
    </row>
    <row r="32" spans="1:3" ht="15.75" thickBot="1">
      <c r="A32" s="7" t="s">
        <v>78</v>
      </c>
      <c r="B32" s="1" t="s">
        <v>69</v>
      </c>
      <c r="C32" s="24"/>
    </row>
    <row r="33" spans="1:3" ht="15.75" thickBot="1">
      <c r="A33" s="7" t="s">
        <v>79</v>
      </c>
      <c r="B33" s="1" t="s">
        <v>70</v>
      </c>
      <c r="C33" s="24"/>
    </row>
    <row r="34" spans="1:3" ht="15.75" thickBot="1">
      <c r="A34" s="7" t="s">
        <v>80</v>
      </c>
      <c r="B34" s="1" t="s">
        <v>71</v>
      </c>
      <c r="C34" s="24"/>
    </row>
    <row r="35" spans="1:3" ht="15.75" thickBot="1">
      <c r="A35" s="7" t="s">
        <v>81</v>
      </c>
      <c r="B35" s="1" t="s">
        <v>9</v>
      </c>
      <c r="C35" s="24"/>
    </row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spans="5:17" ht="14.25">
      <c r="E48" s="12" t="s">
        <v>95</v>
      </c>
      <c r="Q48" s="12" t="s">
        <v>94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8"/>
  <sheetViews>
    <sheetView showGridLines="0" tabSelected="1" zoomScale="90" zoomScaleNormal="90" zoomScalePageLayoutView="0" workbookViewId="0" topLeftCell="A1">
      <selection activeCell="K1" sqref="K1"/>
    </sheetView>
  </sheetViews>
  <sheetFormatPr defaultColWidth="9.140625" defaultRowHeight="15"/>
  <cols>
    <col min="1" max="1" width="7.00390625" style="0" customWidth="1"/>
    <col min="2" max="2" width="23.8515625" style="0" customWidth="1"/>
    <col min="3" max="3" width="6.57421875" style="25" customWidth="1"/>
    <col min="4" max="4" width="7.421875" style="0" customWidth="1"/>
    <col min="22" max="22" width="5.28125" style="0" customWidth="1"/>
    <col min="24" max="24" width="3.57421875" style="0" customWidth="1"/>
  </cols>
  <sheetData>
    <row r="1" spans="11:21" ht="17.25">
      <c r="K1" s="11" t="s">
        <v>100</v>
      </c>
      <c r="U1" s="11"/>
    </row>
    <row r="2" spans="13:17" ht="15" thickBot="1">
      <c r="M2" s="12" t="s">
        <v>97</v>
      </c>
      <c r="Q2" s="12" t="s">
        <v>98</v>
      </c>
    </row>
    <row r="3" spans="2:11" ht="14.25">
      <c r="B3" s="2" t="s">
        <v>44</v>
      </c>
      <c r="C3" s="24"/>
      <c r="K3" s="12" t="s">
        <v>96</v>
      </c>
    </row>
    <row r="4" spans="1:3" ht="15.75" thickBot="1">
      <c r="A4" s="7" t="s">
        <v>39</v>
      </c>
      <c r="B4" s="4"/>
      <c r="C4" s="24"/>
    </row>
    <row r="5" spans="1:3" ht="15.75" thickBot="1">
      <c r="A5" s="7" t="s">
        <v>13</v>
      </c>
      <c r="B5" s="1" t="s">
        <v>45</v>
      </c>
      <c r="C5" s="24"/>
    </row>
    <row r="6" spans="1:3" ht="15.75" thickBot="1">
      <c r="A6" s="7" t="s">
        <v>14</v>
      </c>
      <c r="B6" s="1" t="s">
        <v>82</v>
      </c>
      <c r="C6" s="24"/>
    </row>
    <row r="7" spans="1:3" ht="15.75" thickBot="1">
      <c r="A7" s="7" t="s">
        <v>15</v>
      </c>
      <c r="B7" s="1" t="s">
        <v>10</v>
      </c>
      <c r="C7" s="24"/>
    </row>
    <row r="8" spans="1:3" ht="15.75" thickBot="1">
      <c r="A8" s="7" t="s">
        <v>16</v>
      </c>
      <c r="B8" s="1" t="s">
        <v>47</v>
      </c>
      <c r="C8" s="24"/>
    </row>
    <row r="9" spans="1:3" ht="15.75" thickBot="1">
      <c r="A9" s="7" t="s">
        <v>17</v>
      </c>
      <c r="B9" s="1" t="s">
        <v>48</v>
      </c>
      <c r="C9" s="24"/>
    </row>
    <row r="10" spans="1:3" ht="15.75" thickBot="1">
      <c r="A10" s="7" t="s">
        <v>18</v>
      </c>
      <c r="B10" s="1" t="s">
        <v>49</v>
      </c>
      <c r="C10" s="24"/>
    </row>
    <row r="11" spans="1:3" ht="15.75" thickBot="1">
      <c r="A11" s="7" t="s">
        <v>19</v>
      </c>
      <c r="B11" s="1" t="s">
        <v>50</v>
      </c>
      <c r="C11" s="24"/>
    </row>
    <row r="12" spans="1:3" ht="15.75" thickBot="1">
      <c r="A12" s="7" t="s">
        <v>20</v>
      </c>
      <c r="B12" s="1" t="s">
        <v>51</v>
      </c>
      <c r="C12" s="24"/>
    </row>
    <row r="13" spans="1:3" ht="15.75" thickBot="1">
      <c r="A13" s="7" t="s">
        <v>21</v>
      </c>
      <c r="B13" s="1" t="s">
        <v>52</v>
      </c>
      <c r="C13" s="24"/>
    </row>
    <row r="14" spans="1:3" ht="15.75" thickBot="1">
      <c r="A14" s="7" t="s">
        <v>22</v>
      </c>
      <c r="B14" s="1" t="s">
        <v>53</v>
      </c>
      <c r="C14" s="24"/>
    </row>
    <row r="15" spans="1:3" ht="15.75" thickBot="1">
      <c r="A15" s="7" t="s">
        <v>23</v>
      </c>
      <c r="B15" s="1" t="s">
        <v>54</v>
      </c>
      <c r="C15" s="24"/>
    </row>
    <row r="16" spans="1:3" ht="15.75" thickBot="1">
      <c r="A16" s="7" t="s">
        <v>24</v>
      </c>
      <c r="B16" s="1" t="s">
        <v>55</v>
      </c>
      <c r="C16" s="24"/>
    </row>
    <row r="17" spans="1:3" ht="15.75" thickBot="1">
      <c r="A17" s="7" t="s">
        <v>25</v>
      </c>
      <c r="B17" s="1" t="s">
        <v>56</v>
      </c>
      <c r="C17" s="24"/>
    </row>
    <row r="18" spans="1:3" ht="15.75" thickBot="1">
      <c r="A18" s="7" t="s">
        <v>26</v>
      </c>
      <c r="B18" s="1" t="s">
        <v>57</v>
      </c>
      <c r="C18" s="24"/>
    </row>
    <row r="19" spans="1:3" ht="15.75" thickBot="1">
      <c r="A19" s="7" t="s">
        <v>27</v>
      </c>
      <c r="B19" s="1" t="s">
        <v>58</v>
      </c>
      <c r="C19" s="24"/>
    </row>
    <row r="20" spans="1:3" ht="15.75" thickBot="1">
      <c r="A20" s="7" t="s">
        <v>28</v>
      </c>
      <c r="B20" s="1" t="s">
        <v>59</v>
      </c>
      <c r="C20" s="24"/>
    </row>
    <row r="21" spans="1:3" ht="15.75" thickBot="1">
      <c r="A21" s="7" t="s">
        <v>29</v>
      </c>
      <c r="B21" s="1" t="s">
        <v>60</v>
      </c>
      <c r="C21" s="24"/>
    </row>
    <row r="22" spans="1:3" ht="15.75" thickBot="1">
      <c r="A22" s="7" t="s">
        <v>30</v>
      </c>
      <c r="B22" s="1" t="s">
        <v>61</v>
      </c>
      <c r="C22" s="24"/>
    </row>
    <row r="23" spans="1:3" ht="15.75" thickBot="1">
      <c r="A23" s="7" t="s">
        <v>31</v>
      </c>
      <c r="B23" s="1" t="s">
        <v>62</v>
      </c>
      <c r="C23" s="24"/>
    </row>
    <row r="24" spans="1:3" ht="15.75" thickBot="1">
      <c r="A24" s="7" t="s">
        <v>32</v>
      </c>
      <c r="B24" s="1" t="s">
        <v>63</v>
      </c>
      <c r="C24" s="24"/>
    </row>
    <row r="25" spans="1:3" ht="15.75" thickBot="1">
      <c r="A25" s="7" t="s">
        <v>33</v>
      </c>
      <c r="B25" s="1" t="s">
        <v>64</v>
      </c>
      <c r="C25" s="24"/>
    </row>
    <row r="26" spans="1:3" ht="15.75" thickBot="1">
      <c r="A26" s="7" t="s">
        <v>34</v>
      </c>
      <c r="B26" s="1" t="s">
        <v>65</v>
      </c>
      <c r="C26" s="24"/>
    </row>
    <row r="27" spans="1:3" ht="15.75" thickBot="1">
      <c r="A27" s="7" t="s">
        <v>35</v>
      </c>
      <c r="B27" s="1" t="s">
        <v>66</v>
      </c>
      <c r="C27" s="24"/>
    </row>
    <row r="28" spans="1:3" ht="15.75" thickBot="1">
      <c r="A28" s="7" t="s">
        <v>36</v>
      </c>
      <c r="B28" s="1" t="s">
        <v>67</v>
      </c>
      <c r="C28" s="24"/>
    </row>
    <row r="29" spans="1:3" ht="15.75" thickBot="1">
      <c r="A29" s="7" t="s">
        <v>37</v>
      </c>
      <c r="B29" s="1" t="s">
        <v>68</v>
      </c>
      <c r="C29" s="24"/>
    </row>
    <row r="30" spans="1:3" ht="15.75" thickBot="1">
      <c r="A30" s="7" t="s">
        <v>38</v>
      </c>
      <c r="B30" s="1" t="s">
        <v>11</v>
      </c>
      <c r="C30" s="24"/>
    </row>
    <row r="31" spans="1:3" ht="15.75" thickBot="1">
      <c r="A31" s="7" t="s">
        <v>77</v>
      </c>
      <c r="B31" s="1" t="s">
        <v>12</v>
      </c>
      <c r="C31" s="24"/>
    </row>
    <row r="32" spans="1:3" ht="15.75" thickBot="1">
      <c r="A32" s="7" t="s">
        <v>78</v>
      </c>
      <c r="B32" s="1" t="s">
        <v>69</v>
      </c>
      <c r="C32" s="24"/>
    </row>
    <row r="33" spans="1:3" ht="15.75" thickBot="1">
      <c r="A33" s="7" t="s">
        <v>79</v>
      </c>
      <c r="B33" s="1" t="s">
        <v>70</v>
      </c>
      <c r="C33" s="24"/>
    </row>
    <row r="34" spans="1:3" ht="15.75" thickBot="1">
      <c r="A34" s="7" t="s">
        <v>80</v>
      </c>
      <c r="B34" s="1" t="s">
        <v>71</v>
      </c>
      <c r="C34" s="24"/>
    </row>
    <row r="35" spans="1:3" ht="15.75" thickBot="1">
      <c r="A35" s="7" t="s">
        <v>81</v>
      </c>
      <c r="B35" s="1" t="s">
        <v>9</v>
      </c>
      <c r="C35" s="24"/>
    </row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spans="5:17" ht="14.25">
      <c r="E48" s="12" t="s">
        <v>95</v>
      </c>
      <c r="Q48" s="12" t="s">
        <v>94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C20"/>
  <sheetViews>
    <sheetView zoomScalePageLayoutView="0" workbookViewId="0" topLeftCell="A1">
      <selection activeCell="B4" sqref="B4:C20"/>
    </sheetView>
  </sheetViews>
  <sheetFormatPr defaultColWidth="9.140625" defaultRowHeight="15"/>
  <cols>
    <col min="2" max="2" width="3.28125" style="0" customWidth="1"/>
    <col min="3" max="3" width="14.8515625" style="31" customWidth="1"/>
  </cols>
  <sheetData>
    <row r="4" spans="2:3" ht="14.25" thickBot="1">
      <c r="B4" s="32" t="s">
        <v>101</v>
      </c>
      <c r="C4" s="33">
        <v>4</v>
      </c>
    </row>
    <row r="5" spans="2:3" ht="14.25" thickBot="1">
      <c r="B5" s="32" t="s">
        <v>102</v>
      </c>
      <c r="C5" s="33">
        <f>C4*4</f>
        <v>16</v>
      </c>
    </row>
    <row r="6" spans="2:3" ht="14.25" thickBot="1">
      <c r="B6" s="32" t="s">
        <v>103</v>
      </c>
      <c r="C6" s="33">
        <f aca="true" t="shared" si="0" ref="C6:C20">C5*4</f>
        <v>64</v>
      </c>
    </row>
    <row r="7" spans="2:3" ht="14.25" thickBot="1">
      <c r="B7" s="32" t="s">
        <v>104</v>
      </c>
      <c r="C7" s="33">
        <f t="shared" si="0"/>
        <v>256</v>
      </c>
    </row>
    <row r="8" spans="2:3" ht="14.25" thickBot="1">
      <c r="B8" s="32" t="s">
        <v>105</v>
      </c>
      <c r="C8" s="33">
        <f t="shared" si="0"/>
        <v>1024</v>
      </c>
    </row>
    <row r="9" spans="2:3" ht="14.25" thickBot="1">
      <c r="B9" s="32" t="s">
        <v>106</v>
      </c>
      <c r="C9" s="33">
        <f t="shared" si="0"/>
        <v>4096</v>
      </c>
    </row>
    <row r="10" spans="2:3" ht="14.25" thickBot="1">
      <c r="B10" s="32" t="s">
        <v>107</v>
      </c>
      <c r="C10" s="33">
        <f t="shared" si="0"/>
        <v>16384</v>
      </c>
    </row>
    <row r="11" spans="2:3" ht="14.25" thickBot="1">
      <c r="B11" s="32" t="s">
        <v>108</v>
      </c>
      <c r="C11" s="33">
        <f t="shared" si="0"/>
        <v>65536</v>
      </c>
    </row>
    <row r="12" spans="2:3" ht="14.25" thickBot="1">
      <c r="B12" s="32" t="s">
        <v>109</v>
      </c>
      <c r="C12" s="33">
        <f t="shared" si="0"/>
        <v>262144</v>
      </c>
    </row>
    <row r="13" spans="2:3" ht="14.25" thickBot="1">
      <c r="B13" s="32" t="s">
        <v>110</v>
      </c>
      <c r="C13" s="33">
        <f t="shared" si="0"/>
        <v>1048576</v>
      </c>
    </row>
    <row r="14" spans="2:3" ht="14.25" thickBot="1">
      <c r="B14" s="32" t="s">
        <v>111</v>
      </c>
      <c r="C14" s="33">
        <f t="shared" si="0"/>
        <v>4194304</v>
      </c>
    </row>
    <row r="15" spans="2:3" ht="14.25" thickBot="1">
      <c r="B15" s="32" t="s">
        <v>112</v>
      </c>
      <c r="C15" s="33">
        <f t="shared" si="0"/>
        <v>16777216</v>
      </c>
    </row>
    <row r="16" spans="2:3" ht="14.25" thickBot="1">
      <c r="B16" s="32" t="s">
        <v>113</v>
      </c>
      <c r="C16" s="33">
        <f t="shared" si="0"/>
        <v>67108864</v>
      </c>
    </row>
    <row r="17" spans="2:3" ht="14.25" thickBot="1">
      <c r="B17" s="32" t="s">
        <v>114</v>
      </c>
      <c r="C17" s="33">
        <f t="shared" si="0"/>
        <v>268435456</v>
      </c>
    </row>
    <row r="18" spans="2:3" ht="14.25" thickBot="1">
      <c r="B18" s="32" t="s">
        <v>115</v>
      </c>
      <c r="C18" s="33">
        <f t="shared" si="0"/>
        <v>1073741824</v>
      </c>
    </row>
    <row r="19" spans="2:3" ht="14.25" thickBot="1">
      <c r="B19" s="32" t="s">
        <v>116</v>
      </c>
      <c r="C19" s="33">
        <f t="shared" si="0"/>
        <v>4294967296</v>
      </c>
    </row>
    <row r="20" spans="2:3" ht="14.25" thickBot="1">
      <c r="B20" s="32" t="s">
        <v>117</v>
      </c>
      <c r="C20" s="33">
        <f t="shared" si="0"/>
        <v>17179869184</v>
      </c>
    </row>
  </sheetData>
  <sheetProtection/>
  <conditionalFormatting sqref="C20">
    <cfRule type="colorScale" priority="7" dxfId="0">
      <colorScale>
        <cfvo type="min" val="0"/>
        <cfvo type="max"/>
        <color rgb="FFF8696B"/>
        <color rgb="FFFCFCFF"/>
      </colorScale>
    </cfRule>
  </conditionalFormatting>
  <conditionalFormatting sqref="B4:C20">
    <cfRule type="colorScale" priority="6" dxfId="0">
      <colorScale>
        <cfvo type="min" val="0"/>
        <cfvo type="percentile" val="50"/>
        <cfvo type="max"/>
        <color theme="6"/>
        <color rgb="FFFFEB84"/>
        <color rgb="FFFF0000"/>
      </colorScale>
    </cfRule>
  </conditionalFormatting>
  <conditionalFormatting sqref="G14">
    <cfRule type="colorScale" priority="5" dxfId="0">
      <colorScale>
        <cfvo type="min" val="0"/>
        <cfvo type="num" val="0"/>
        <cfvo type="max"/>
        <color rgb="FFF8696B"/>
        <color rgb="FFFFEB84"/>
        <color rgb="FF63BE7B"/>
      </colorScale>
    </cfRule>
  </conditionalFormatting>
  <conditionalFormatting sqref="C4:C20">
    <cfRule type="colorScale" priority="4" dxfId="0">
      <colorScale>
        <cfvo type="min" val="0"/>
        <cfvo type="max"/>
        <color rgb="FFF8696B"/>
        <color rgb="FFFCFCFF"/>
      </colorScale>
    </cfRule>
    <cfRule type="colorScale" priority="1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L6">
    <cfRule type="colorScale" priority="3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2011-10-10T10:26:20Z</dcterms:created>
  <dcterms:modified xsi:type="dcterms:W3CDTF">2012-06-13T14:15:19Z</dcterms:modified>
  <cp:category/>
  <cp:version/>
  <cp:contentType/>
  <cp:contentStatus/>
</cp:coreProperties>
</file>