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95" windowHeight="10755" activeTab="0"/>
  </bookViews>
  <sheets>
    <sheet name="Sheet1" sheetId="1" r:id="rId1"/>
    <sheet name="map" sheetId="2" r:id="rId2"/>
    <sheet name="Sheet2" sheetId="3" r:id="rId3"/>
    <sheet name="Sheet3" sheetId="4" r:id="rId4"/>
    <sheet name="Sheet4" sheetId="5" r:id="rId5"/>
    <sheet name="Sheet1 (2)" sheetId="6" r:id="rId6"/>
    <sheet name="t-distribution" sheetId="7" r:id="rId7"/>
  </sheets>
  <definedNames/>
  <calcPr fullCalcOnLoad="1"/>
</workbook>
</file>

<file path=xl/sharedStrings.xml><?xml version="1.0" encoding="utf-8"?>
<sst xmlns="http://schemas.openxmlformats.org/spreadsheetml/2006/main" count="224" uniqueCount="100">
  <si>
    <t>平成22年国勢調査人口等基本集計（総務省統計局）</t>
  </si>
  <si>
    <t xml:space="preserve">第1表　人口，人口増減(平成17年～22年)，面積及び人口密度 － 全国※，都道府県※，市町村※・旧市町村 </t>
  </si>
  <si>
    <t xml:space="preserve">Table 1. Population, Population Change (2005-2010), Area and Population Density - Japan*, Prefectures*, Shi*, Machi*, Mura*, and Municipalities in 2000 </t>
  </si>
  <si>
    <t>(注) 人口欄の「平成17年（組替）」は，平成22年10月1日現在の市区町村の境域に基づいて組み替えた平成17年の人口を示す。</t>
  </si>
  <si>
    <t>1) 国土交通省国土地理院「平成22年全国都道府県市区町村別面積調」による。ただし，平成12年の地域については「平成12年全国都道府県市区町村別面積調」による。また，境界未定地域については，総務省統計局において面積を推定している。</t>
  </si>
  <si>
    <t>2) 「面積及び人口集中地区に関する留意事項」を参照。</t>
  </si>
  <si>
    <t>地域</t>
  </si>
  <si>
    <t>人口　平成22年　(a)</t>
  </si>
  <si>
    <t>人口　平成17年（組替） 2)</t>
  </si>
  <si>
    <t>平成17年～22年の人口増減数 2)</t>
  </si>
  <si>
    <t>平成17年～22年の人口増減率（％） 2)</t>
  </si>
  <si>
    <t>面積（km2）　(b) 1)2)</t>
  </si>
  <si>
    <t>人口密度（1km2当たり）　(a)/(b) 2)</t>
  </si>
  <si>
    <t>除外面積</t>
  </si>
  <si>
    <t>北海道・東北北部（北海道、青森、岩手、秋田）</t>
  </si>
  <si>
    <t>国勢調査令（昭和55年政令第98号）の規定に基づき，調査の対象から除外した次の地域の面積は除いて算出した。</t>
  </si>
  <si>
    <t>東北南部（宮城、山形、福島）</t>
  </si>
  <si>
    <t>a　歯舞群島（99.94㎞2）</t>
  </si>
  <si>
    <t>北関東（茨城、栃木、群馬）</t>
  </si>
  <si>
    <t>b　色丹島*（253.33㎞2）</t>
  </si>
  <si>
    <t>南関東（埼玉、千葉、東京、神奈川）</t>
  </si>
  <si>
    <t>b　国後島*（1498.83㎞2）</t>
  </si>
  <si>
    <t>甲信越（新潟、山梨、長野）</t>
  </si>
  <si>
    <t>b　択捉島*（3184.04㎞2）(*属島を含む）</t>
  </si>
  <si>
    <t>北陸（富山、石川、福井）</t>
  </si>
  <si>
    <t>小計</t>
  </si>
  <si>
    <t>東海（岐阜、静岡、愛知、三重）</t>
  </si>
  <si>
    <t>c  竹島（0.21km2）</t>
  </si>
  <si>
    <t>近畿（滋賀、京都、大阪、兵庫、奈良、和歌山）</t>
  </si>
  <si>
    <t>合計</t>
  </si>
  <si>
    <t>山陰（鳥取、島根）</t>
  </si>
  <si>
    <t>山陽（岡山、広島、山口）</t>
  </si>
  <si>
    <t>四国（徳島、香川、愛媛、高知）</t>
  </si>
  <si>
    <t>九州北部（福岡、佐賀、長崎、熊本、大分）</t>
  </si>
  <si>
    <t>九州南部・沖縄（宮崎、鹿児島、沖縄）</t>
  </si>
  <si>
    <t>全国</t>
  </si>
  <si>
    <t>平成22年の「年齢不詳を除く人口」と「65歳人口」は population-age-region-2010.xls で計測</t>
  </si>
  <si>
    <t>印字</t>
  </si>
  <si>
    <t>人口 平成22年 年齢不詳を除く</t>
  </si>
  <si>
    <t>65歳以上人口　平成22年</t>
  </si>
  <si>
    <t>人口　平成22年　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</si>
  <si>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</si>
  <si>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</si>
  <si>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</si>
  <si>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</si>
  <si>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</si>
  <si>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</si>
  <si>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</si>
  <si>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</si>
  <si>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</si>
  <si>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</si>
  <si>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</si>
  <si>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</si>
  <si>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</si>
  <si>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</si>
  <si>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札幌市</t>
  </si>
  <si>
    <t>仙台市</t>
  </si>
  <si>
    <t>宇都宮市</t>
  </si>
  <si>
    <t>長野市</t>
  </si>
  <si>
    <t>金沢市</t>
  </si>
  <si>
    <t>名古屋市</t>
  </si>
  <si>
    <t>大阪市</t>
  </si>
  <si>
    <t>松江市</t>
  </si>
  <si>
    <t>広島市</t>
  </si>
  <si>
    <t>高知市</t>
  </si>
  <si>
    <t>福岡市</t>
  </si>
  <si>
    <t>鹿児島市</t>
  </si>
  <si>
    <t>自由度
　n-k-1</t>
  </si>
  <si>
    <t>ｔ値（有意水準0.05）</t>
  </si>
  <si>
    <t xml:space="preserve"> =TINV(0.05,自由度）</t>
  </si>
  <si>
    <t>13-2-1=10</t>
  </si>
  <si>
    <t>13-1-1=11</t>
  </si>
  <si>
    <t>13-3-1=9</t>
  </si>
  <si>
    <t>緯度</t>
  </si>
  <si>
    <t>経度</t>
  </si>
  <si>
    <r>
      <rPr>
        <sz val="10"/>
        <color indexed="8"/>
        <rFont val="ＭＳ Ｐゴシック"/>
        <family val="3"/>
      </rPr>
      <t>都道府県庁(緯度経度計測)所</t>
    </r>
    <r>
      <rPr>
        <sz val="11"/>
        <color indexed="8"/>
        <rFont val="ＭＳ Ｐゴシック"/>
        <family val="3"/>
      </rPr>
      <t>在市</t>
    </r>
  </si>
  <si>
    <t>から入手した各都道府県庁所在地の緯度・経度（10進法）</t>
  </si>
  <si>
    <t>緯度経度の出所：</t>
  </si>
  <si>
    <t>「国土地理院の地図閲覧サービス（ウォッちず）」</t>
  </si>
  <si>
    <t>東京都</t>
  </si>
  <si>
    <t xml:space="preserve">http://watchizu.gsi.go.jp/ </t>
  </si>
  <si>
    <t>xcampus用変形透明日本地図</t>
  </si>
  <si>
    <t>基の日本地図の出所：</t>
  </si>
  <si>
    <t>国土地理院「500万分１日本とその周辺」2010年10月1日発行</t>
  </si>
  <si>
    <t>直交(90°）座標透明地図</t>
  </si>
  <si>
    <t>斜交（75°）座標透明地図</t>
  </si>
  <si>
    <t>縦軸：人口増減率％</t>
  </si>
  <si>
    <t>13地域別の2005年～2010年の5年間の人口増減率の地図状グラフ</t>
  </si>
  <si>
    <t>奥行軸：緯度</t>
  </si>
  <si>
    <t>横軸：経度</t>
  </si>
  <si>
    <t>縦軸：老年人口比率％</t>
  </si>
  <si>
    <t>バブルの面積：2010年人口</t>
  </si>
  <si>
    <t>内側バブル面積：2010年老年人口</t>
  </si>
  <si>
    <t>13地域別の2010年の老年人口比の地図状グラフ</t>
  </si>
  <si>
    <t>外側バブル面積：2010年人口(年齢不詳除く)</t>
  </si>
  <si>
    <t>南関東（埼玉、千葉、東京、神奈川）</t>
  </si>
  <si>
    <t>13地域別の2005年～2010年の5年間の人口増減率の地図状グラフ（緯度圧縮）</t>
  </si>
  <si>
    <t>・本シートの地図は，国土地理院長の承認を得て，同院発行の「500万分の1 日本とその周辺」を複製したものである。</t>
  </si>
  <si>
    <t>（承認番号 平25情複，第175号）</t>
  </si>
  <si>
    <t>なお，これらの地図を第三者がさらに複製する場合には，国土地理院の承認を得なければなりません。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</si>
</sst>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0.00_ "/>
    <numFmt numFmtId="179" formatCode="0.000_ ;[Red]\-0.000\ 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;[Red]\-#,##0.000"/>
    <numFmt numFmtId="186" formatCode="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.5"/>
      <color indexed="8"/>
      <name val="Times New Roman"/>
      <family val="1"/>
    </font>
    <font>
      <b/>
      <sz val="10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6"/>
      <color theme="1"/>
      <name val="ＭＳ Ｐゴシック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>
        <color indexed="8"/>
      </left>
      <right style="thin"/>
      <top style="thin"/>
      <bottom style="thin"/>
    </border>
    <border>
      <left style="medium"/>
      <right>
        <color indexed="8"/>
      </right>
      <top style="medium"/>
      <bottom style="medium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76" fontId="50" fillId="33" borderId="10" xfId="0" applyNumberFormat="1" applyFont="1" applyFill="1" applyBorder="1" applyAlignment="1">
      <alignment horizontal="left" vertical="center"/>
    </xf>
    <xf numFmtId="176" fontId="50" fillId="33" borderId="11" xfId="0" applyNumberFormat="1" applyFont="1" applyFill="1" applyBorder="1" applyAlignment="1">
      <alignment horizontal="left" vertical="center"/>
    </xf>
    <xf numFmtId="0" fontId="49" fillId="34" borderId="12" xfId="0" applyFont="1" applyFill="1" applyBorder="1" applyAlignment="1">
      <alignment vertical="center" wrapText="1"/>
    </xf>
    <xf numFmtId="0" fontId="49" fillId="35" borderId="0" xfId="0" applyFont="1" applyFill="1" applyBorder="1" applyAlignment="1">
      <alignment vertical="center"/>
    </xf>
    <xf numFmtId="176" fontId="50" fillId="33" borderId="13" xfId="0" applyNumberFormat="1" applyFont="1" applyFill="1" applyBorder="1" applyAlignment="1">
      <alignment horizontal="left" vertical="center"/>
    </xf>
    <xf numFmtId="0" fontId="49" fillId="0" borderId="12" xfId="0" applyFont="1" applyFill="1" applyBorder="1" applyAlignment="1">
      <alignment vertical="center"/>
    </xf>
    <xf numFmtId="177" fontId="49" fillId="36" borderId="12" xfId="0" applyNumberFormat="1" applyFont="1" applyFill="1" applyBorder="1" applyAlignment="1">
      <alignment vertical="center"/>
    </xf>
    <xf numFmtId="178" fontId="49" fillId="36" borderId="12" xfId="0" applyNumberFormat="1" applyFont="1" applyFill="1" applyBorder="1" applyAlignment="1">
      <alignment vertical="center"/>
    </xf>
    <xf numFmtId="176" fontId="50" fillId="33" borderId="12" xfId="0" applyNumberFormat="1" applyFont="1" applyFill="1" applyBorder="1" applyAlignment="1">
      <alignment horizontal="left" vertical="center"/>
    </xf>
    <xf numFmtId="0" fontId="49" fillId="35" borderId="12" xfId="0" applyFont="1" applyFill="1" applyBorder="1" applyAlignment="1">
      <alignment vertical="center"/>
    </xf>
    <xf numFmtId="177" fontId="49" fillId="0" borderId="12" xfId="0" applyNumberFormat="1" applyFont="1" applyFill="1" applyBorder="1" applyAlignment="1">
      <alignment vertical="center"/>
    </xf>
    <xf numFmtId="178" fontId="49" fillId="0" borderId="12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176" fontId="50" fillId="33" borderId="15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176" fontId="50" fillId="33" borderId="16" xfId="0" applyNumberFormat="1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vertical="center" wrapText="1"/>
    </xf>
    <xf numFmtId="0" fontId="51" fillId="35" borderId="18" xfId="0" applyNumberFormat="1" applyFont="1" applyFill="1" applyBorder="1" applyAlignment="1">
      <alignment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176" fontId="50" fillId="33" borderId="19" xfId="0" applyNumberFormat="1" applyFont="1" applyFill="1" applyBorder="1" applyAlignment="1">
      <alignment horizontal="left" vertical="center"/>
    </xf>
    <xf numFmtId="0" fontId="51" fillId="0" borderId="13" xfId="0" applyFont="1" applyFill="1" applyBorder="1" applyAlignment="1">
      <alignment vertical="center"/>
    </xf>
    <xf numFmtId="176" fontId="50" fillId="33" borderId="17" xfId="0" applyNumberFormat="1" applyFont="1" applyFill="1" applyBorder="1" applyAlignment="1">
      <alignment horizontal="left" vertical="center"/>
    </xf>
    <xf numFmtId="0" fontId="51" fillId="0" borderId="12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49" fontId="4" fillId="0" borderId="0" xfId="62" applyNumberFormat="1" applyAlignment="1">
      <alignment vertical="center" wrapText="1"/>
      <protection/>
    </xf>
    <xf numFmtId="0" fontId="4" fillId="0" borderId="0" xfId="62">
      <alignment vertical="center"/>
      <protection/>
    </xf>
    <xf numFmtId="180" fontId="4" fillId="0" borderId="0" xfId="62" applyNumberFormat="1">
      <alignment vertical="center"/>
      <protection/>
    </xf>
    <xf numFmtId="0" fontId="1" fillId="0" borderId="0" xfId="0" applyFont="1" applyFill="1" applyAlignment="1">
      <alignment horizontal="left" vertical="center" wrapText="1"/>
    </xf>
    <xf numFmtId="179" fontId="1" fillId="0" borderId="20" xfId="0" applyNumberFormat="1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wrapText="1"/>
    </xf>
    <xf numFmtId="179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179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179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vertical="center" wrapText="1"/>
    </xf>
    <xf numFmtId="0" fontId="49" fillId="0" borderId="24" xfId="0" applyFont="1" applyFill="1" applyBorder="1" applyAlignment="1">
      <alignment vertical="center" wrapText="1"/>
    </xf>
    <xf numFmtId="0" fontId="35" fillId="0" borderId="0" xfId="43" applyFill="1" applyBorder="1" applyAlignment="1">
      <alignment vertical="center"/>
    </xf>
    <xf numFmtId="0" fontId="49" fillId="0" borderId="25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0" xfId="62">
      <alignment vertical="center"/>
      <protection/>
    </xf>
    <xf numFmtId="0" fontId="4" fillId="0" borderId="0" xfId="62">
      <alignment vertical="center"/>
      <protection/>
    </xf>
    <xf numFmtId="0" fontId="4" fillId="0" borderId="0" xfId="62">
      <alignment vertical="center"/>
      <protection/>
    </xf>
    <xf numFmtId="0" fontId="4" fillId="0" borderId="0" xfId="62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地域別の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年の老年人口の地図状の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効果バブルグラフ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02875"/>
          <c:w val="0.84375"/>
          <c:h val="0.90125"/>
        </c:manualLayout>
      </c:layout>
      <c:bubbleChart>
        <c:varyColors val="0"/>
        <c:ser>
          <c:idx val="0"/>
          <c:order val="0"/>
          <c:spPr>
            <a:solidFill>
              <a:srgbClr val="215968">
                <a:alpha val="4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'Sheet1 (2)'!$G$28:$G$40</c:f>
              <c:numCache/>
            </c:numRef>
          </c:xVal>
          <c:yVal>
            <c:numRef>
              <c:f>'Sheet1 (2)'!$H$28:$H$40</c:f>
              <c:numCache/>
            </c:numRef>
          </c:yVal>
          <c:bubbleSize>
            <c:numRef>
              <c:f>'Sheet1 (2)'!$I$28:$I$40</c:f>
              <c:numCache/>
            </c:numRef>
          </c:bubbleSize>
          <c:bubble3D val="1"/>
        </c:ser>
        <c:bubbleScale val="60"/>
        <c:axId val="44845766"/>
        <c:axId val="958711"/>
      </c:bubbleChart>
      <c:val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経度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 val="autoZero"/>
        <c:crossBetween val="midCat"/>
        <c:dispUnits/>
      </c:valAx>
      <c:valAx>
        <c:axId val="958711"/>
        <c:scaling>
          <c:orientation val="minMax"/>
          <c:max val="45"/>
          <c:min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緯度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57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10</xdr:row>
      <xdr:rowOff>76200</xdr:rowOff>
    </xdr:from>
    <xdr:to>
      <xdr:col>9</xdr:col>
      <xdr:colOff>123825</xdr:colOff>
      <xdr:row>28</xdr:row>
      <xdr:rowOff>19050</xdr:rowOff>
    </xdr:to>
    <xdr:pic>
      <xdr:nvPicPr>
        <xdr:cNvPr id="1" name="図 5" descr="japan-map-transparent7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847850"/>
          <a:ext cx="26384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0</xdr:rowOff>
    </xdr:from>
    <xdr:to>
      <xdr:col>3</xdr:col>
      <xdr:colOff>581025</xdr:colOff>
      <xdr:row>28</xdr:row>
      <xdr:rowOff>76200</xdr:rowOff>
    </xdr:to>
    <xdr:pic>
      <xdr:nvPicPr>
        <xdr:cNvPr id="2" name="図 2" descr="japan-map-transparent.gif"/>
        <xdr:cNvPicPr preferRelativeResize="1">
          <a:picLocks noChangeAspect="1"/>
        </xdr:cNvPicPr>
      </xdr:nvPicPr>
      <xdr:blipFill>
        <a:blip r:embed="rId2"/>
        <a:srcRect l="3507"/>
        <a:stretch>
          <a:fillRect/>
        </a:stretch>
      </xdr:blipFill>
      <xdr:spPr>
        <a:xfrm>
          <a:off x="85725" y="1771650"/>
          <a:ext cx="2324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66675</xdr:rowOff>
    </xdr:from>
    <xdr:to>
      <xdr:col>17</xdr:col>
      <xdr:colOff>304800</xdr:colOff>
      <xdr:row>37</xdr:row>
      <xdr:rowOff>76200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42925"/>
          <a:ext cx="10487025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11</xdr:row>
      <xdr:rowOff>76200</xdr:rowOff>
    </xdr:from>
    <xdr:to>
      <xdr:col>13</xdr:col>
      <xdr:colOff>561975</xdr:colOff>
      <xdr:row>28</xdr:row>
      <xdr:rowOff>180975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266950"/>
          <a:ext cx="80772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</xdr:row>
      <xdr:rowOff>28575</xdr:rowOff>
    </xdr:from>
    <xdr:to>
      <xdr:col>6</xdr:col>
      <xdr:colOff>400050</xdr:colOff>
      <xdr:row>18</xdr:row>
      <xdr:rowOff>161925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885825"/>
          <a:ext cx="2981325" cy="2800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10</xdr:col>
      <xdr:colOff>266700</xdr:colOff>
      <xdr:row>6</xdr:row>
      <xdr:rowOff>95250</xdr:rowOff>
    </xdr:from>
    <xdr:to>
      <xdr:col>11</xdr:col>
      <xdr:colOff>476250</xdr:colOff>
      <xdr:row>7</xdr:row>
      <xdr:rowOff>123825</xdr:rowOff>
    </xdr:to>
    <xdr:sp>
      <xdr:nvSpPr>
        <xdr:cNvPr id="4" name="AutoShape 34"/>
        <xdr:cNvSpPr>
          <a:spLocks/>
        </xdr:cNvSpPr>
      </xdr:nvSpPr>
      <xdr:spPr>
        <a:xfrm>
          <a:off x="6362700" y="1333500"/>
          <a:ext cx="819150" cy="219075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114300</xdr:colOff>
      <xdr:row>15</xdr:row>
      <xdr:rowOff>28575</xdr:rowOff>
    </xdr:from>
    <xdr:to>
      <xdr:col>9</xdr:col>
      <xdr:colOff>333375</xdr:colOff>
      <xdr:row>16</xdr:row>
      <xdr:rowOff>66675</xdr:rowOff>
    </xdr:to>
    <xdr:sp>
      <xdr:nvSpPr>
        <xdr:cNvPr id="5" name="AutoShape 34"/>
        <xdr:cNvSpPr>
          <a:spLocks/>
        </xdr:cNvSpPr>
      </xdr:nvSpPr>
      <xdr:spPr>
        <a:xfrm>
          <a:off x="4991100" y="2981325"/>
          <a:ext cx="828675" cy="228600"/>
        </a:xfrm>
        <a:prstGeom prst="callout2">
          <a:avLst>
            <a:gd name="adj1" fmla="val -84476"/>
            <a:gd name="adj2" fmla="val 189212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13</xdr:row>
      <xdr:rowOff>76200</xdr:rowOff>
    </xdr:from>
    <xdr:to>
      <xdr:col>8</xdr:col>
      <xdr:colOff>495300</xdr:colOff>
      <xdr:row>14</xdr:row>
      <xdr:rowOff>104775</xdr:rowOff>
    </xdr:to>
    <xdr:sp>
      <xdr:nvSpPr>
        <xdr:cNvPr id="6" name="AutoShape 34"/>
        <xdr:cNvSpPr>
          <a:spLocks/>
        </xdr:cNvSpPr>
      </xdr:nvSpPr>
      <xdr:spPr>
        <a:xfrm>
          <a:off x="4543425" y="2647950"/>
          <a:ext cx="828675" cy="219075"/>
        </a:xfrm>
        <a:prstGeom prst="callout2">
          <a:avLst>
            <a:gd name="adj1" fmla="val -94787"/>
            <a:gd name="adj2" fmla="val 474930"/>
            <a:gd name="adj3" fmla="val -82351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76200</xdr:rowOff>
    </xdr:from>
    <xdr:to>
      <xdr:col>17</xdr:col>
      <xdr:colOff>381000</xdr:colOff>
      <xdr:row>37</xdr:row>
      <xdr:rowOff>85725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52450"/>
          <a:ext cx="10487025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</xdr:row>
      <xdr:rowOff>123825</xdr:rowOff>
    </xdr:from>
    <xdr:to>
      <xdr:col>14</xdr:col>
      <xdr:colOff>514350</xdr:colOff>
      <xdr:row>24</xdr:row>
      <xdr:rowOff>180975</xdr:rowOff>
    </xdr:to>
    <xdr:pic>
      <xdr:nvPicPr>
        <xdr:cNvPr id="2" name="図 10" descr="japan-map-transparent.gif"/>
        <xdr:cNvPicPr preferRelativeResize="1">
          <a:picLocks noChangeAspect="1"/>
        </xdr:cNvPicPr>
      </xdr:nvPicPr>
      <xdr:blipFill>
        <a:blip r:embed="rId2"/>
        <a:srcRect l="2989" t="604" r="186"/>
        <a:stretch>
          <a:fillRect/>
        </a:stretch>
      </xdr:blipFill>
      <xdr:spPr>
        <a:xfrm>
          <a:off x="266700" y="1362075"/>
          <a:ext cx="87820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17</xdr:row>
      <xdr:rowOff>19050</xdr:rowOff>
    </xdr:from>
    <xdr:to>
      <xdr:col>16</xdr:col>
      <xdr:colOff>342900</xdr:colOff>
      <xdr:row>31</xdr:row>
      <xdr:rowOff>152400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352800"/>
          <a:ext cx="2971800" cy="2800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11</xdr:col>
      <xdr:colOff>85725</xdr:colOff>
      <xdr:row>3</xdr:row>
      <xdr:rowOff>66675</xdr:rowOff>
    </xdr:from>
    <xdr:to>
      <xdr:col>12</xdr:col>
      <xdr:colOff>295275</xdr:colOff>
      <xdr:row>4</xdr:row>
      <xdr:rowOff>95250</xdr:rowOff>
    </xdr:to>
    <xdr:sp>
      <xdr:nvSpPr>
        <xdr:cNvPr id="4" name="AutoShape 34"/>
        <xdr:cNvSpPr>
          <a:spLocks/>
        </xdr:cNvSpPr>
      </xdr:nvSpPr>
      <xdr:spPr>
        <a:xfrm>
          <a:off x="6791325" y="733425"/>
          <a:ext cx="819150" cy="219075"/>
        </a:xfrm>
        <a:prstGeom prst="callout2">
          <a:avLst>
            <a:gd name="adj1" fmla="val -104064"/>
            <a:gd name="adj2" fmla="val 1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342900</xdr:colOff>
      <xdr:row>13</xdr:row>
      <xdr:rowOff>95250</xdr:rowOff>
    </xdr:from>
    <xdr:to>
      <xdr:col>9</xdr:col>
      <xdr:colOff>561975</xdr:colOff>
      <xdr:row>14</xdr:row>
      <xdr:rowOff>123825</xdr:rowOff>
    </xdr:to>
    <xdr:sp>
      <xdr:nvSpPr>
        <xdr:cNvPr id="5" name="AutoShape 34"/>
        <xdr:cNvSpPr>
          <a:spLocks/>
        </xdr:cNvSpPr>
      </xdr:nvSpPr>
      <xdr:spPr>
        <a:xfrm>
          <a:off x="5219700" y="2667000"/>
          <a:ext cx="828675" cy="219075"/>
        </a:xfrm>
        <a:prstGeom prst="callout2">
          <a:avLst>
            <a:gd name="adj1" fmla="val -83444"/>
            <a:gd name="adj2" fmla="val 23207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428625</xdr:colOff>
      <xdr:row>12</xdr:row>
      <xdr:rowOff>85725</xdr:rowOff>
    </xdr:from>
    <xdr:to>
      <xdr:col>9</xdr:col>
      <xdr:colOff>38100</xdr:colOff>
      <xdr:row>13</xdr:row>
      <xdr:rowOff>114300</xdr:rowOff>
    </xdr:to>
    <xdr:sp>
      <xdr:nvSpPr>
        <xdr:cNvPr id="6" name="AutoShape 34"/>
        <xdr:cNvSpPr>
          <a:spLocks/>
        </xdr:cNvSpPr>
      </xdr:nvSpPr>
      <xdr:spPr>
        <a:xfrm>
          <a:off x="4695825" y="2466975"/>
          <a:ext cx="828675" cy="219075"/>
        </a:xfrm>
        <a:prstGeom prst="callout2">
          <a:avLst>
            <a:gd name="adj1" fmla="val -95814"/>
            <a:gd name="adj2" fmla="val 498736"/>
            <a:gd name="adj3" fmla="val -82351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104775</xdr:rowOff>
    </xdr:from>
    <xdr:to>
      <xdr:col>17</xdr:col>
      <xdr:colOff>209550</xdr:colOff>
      <xdr:row>37</xdr:row>
      <xdr:rowOff>114300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1025"/>
          <a:ext cx="104965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19</xdr:row>
      <xdr:rowOff>180975</xdr:rowOff>
    </xdr:from>
    <xdr:to>
      <xdr:col>13</xdr:col>
      <xdr:colOff>514350</xdr:colOff>
      <xdr:row>37</xdr:row>
      <xdr:rowOff>38100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895725"/>
          <a:ext cx="81438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3</xdr:row>
      <xdr:rowOff>28575</xdr:rowOff>
    </xdr:from>
    <xdr:to>
      <xdr:col>17</xdr:col>
      <xdr:colOff>142875</xdr:colOff>
      <xdr:row>16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695325"/>
          <a:ext cx="2771775" cy="2609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10</xdr:col>
      <xdr:colOff>95250</xdr:colOff>
      <xdr:row>30</xdr:row>
      <xdr:rowOff>57150</xdr:rowOff>
    </xdr:from>
    <xdr:to>
      <xdr:col>11</xdr:col>
      <xdr:colOff>304800</xdr:colOff>
      <xdr:row>31</xdr:row>
      <xdr:rowOff>85725</xdr:rowOff>
    </xdr:to>
    <xdr:sp>
      <xdr:nvSpPr>
        <xdr:cNvPr id="4" name="AutoShape 34"/>
        <xdr:cNvSpPr>
          <a:spLocks/>
        </xdr:cNvSpPr>
      </xdr:nvSpPr>
      <xdr:spPr>
        <a:xfrm>
          <a:off x="6191250" y="5867400"/>
          <a:ext cx="819150" cy="219075"/>
        </a:xfrm>
        <a:prstGeom prst="callout2">
          <a:avLst>
            <a:gd name="adj1" fmla="val -99939"/>
            <a:gd name="adj2" fmla="val -515546"/>
            <a:gd name="adj3" fmla="val -78226"/>
            <a:gd name="adj4" fmla="val 12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19050</xdr:colOff>
      <xdr:row>30</xdr:row>
      <xdr:rowOff>152400</xdr:rowOff>
    </xdr:from>
    <xdr:to>
      <xdr:col>9</xdr:col>
      <xdr:colOff>228600</xdr:colOff>
      <xdr:row>31</xdr:row>
      <xdr:rowOff>180975</xdr:rowOff>
    </xdr:to>
    <xdr:sp>
      <xdr:nvSpPr>
        <xdr:cNvPr id="5" name="AutoShape 34"/>
        <xdr:cNvSpPr>
          <a:spLocks/>
        </xdr:cNvSpPr>
      </xdr:nvSpPr>
      <xdr:spPr>
        <a:xfrm>
          <a:off x="4895850" y="5962650"/>
          <a:ext cx="819150" cy="219075"/>
        </a:xfrm>
        <a:prstGeom prst="callout2">
          <a:avLst>
            <a:gd name="adj1" fmla="val -85509"/>
            <a:gd name="adj2" fmla="val -753643"/>
            <a:gd name="adj3" fmla="val -76162"/>
            <a:gd name="adj4" fmla="val 12828"/>
            <a:gd name="adj5" fmla="val -5521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133350</xdr:colOff>
      <xdr:row>11</xdr:row>
      <xdr:rowOff>19050</xdr:rowOff>
    </xdr:from>
    <xdr:to>
      <xdr:col>8</xdr:col>
      <xdr:colOff>342900</xdr:colOff>
      <xdr:row>12</xdr:row>
      <xdr:rowOff>133350</xdr:rowOff>
    </xdr:to>
    <xdr:sp>
      <xdr:nvSpPr>
        <xdr:cNvPr id="6" name="AutoShape 34"/>
        <xdr:cNvSpPr>
          <a:spLocks/>
        </xdr:cNvSpPr>
      </xdr:nvSpPr>
      <xdr:spPr>
        <a:xfrm>
          <a:off x="4400550" y="2209800"/>
          <a:ext cx="819150" cy="304800"/>
        </a:xfrm>
        <a:prstGeom prst="callout2">
          <a:avLst>
            <a:gd name="adj1" fmla="val -92722"/>
            <a:gd name="adj2" fmla="val 374726"/>
            <a:gd name="adj3" fmla="val -82351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0.0115</cdr:y>
    </cdr:from>
    <cdr:to>
      <cdr:x>0.92975</cdr:x>
      <cdr:y>0.821</cdr:y>
    </cdr:to>
    <cdr:pic>
      <cdr:nvPicPr>
        <cdr:cNvPr id="1" name="図 2" descr="japan-map-transparent.gif"/>
        <cdr:cNvPicPr preferRelativeResize="1">
          <a:picLocks noChangeAspect="1"/>
        </cdr:cNvPicPr>
      </cdr:nvPicPr>
      <cdr:blipFill>
        <a:blip r:embed="rId1"/>
        <a:srcRect l="3509" r="11085"/>
        <a:stretch>
          <a:fillRect/>
        </a:stretch>
      </cdr:blipFill>
      <cdr:spPr>
        <a:xfrm>
          <a:off x="257175" y="66675"/>
          <a:ext cx="6419850" cy="5210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95250</xdr:rowOff>
    </xdr:from>
    <xdr:to>
      <xdr:col>7</xdr:col>
      <xdr:colOff>714375</xdr:colOff>
      <xdr:row>56</xdr:row>
      <xdr:rowOff>133350</xdr:rowOff>
    </xdr:to>
    <xdr:graphicFrame>
      <xdr:nvGraphicFramePr>
        <xdr:cNvPr id="1" name="グラフ 1"/>
        <xdr:cNvGraphicFramePr/>
      </xdr:nvGraphicFramePr>
      <xdr:xfrm>
        <a:off x="1047750" y="4219575"/>
        <a:ext cx="71913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C1">
      <selection activeCell="J27" sqref="J27:J40"/>
    </sheetView>
  </sheetViews>
  <sheetFormatPr defaultColWidth="9.140625" defaultRowHeight="15"/>
  <cols>
    <col min="1" max="1" width="9.00390625" style="1" customWidth="1"/>
    <col min="2" max="2" width="39.421875" style="1" customWidth="1"/>
    <col min="3" max="3" width="13.421875" style="1" customWidth="1"/>
    <col min="4" max="4" width="13.28125" style="1" customWidth="1"/>
    <col min="5" max="5" width="13.140625" style="1" customWidth="1"/>
    <col min="6" max="6" width="12.57421875" style="1" customWidth="1"/>
    <col min="7" max="7" width="12.00390625" style="1" customWidth="1"/>
    <col min="8" max="8" width="11.8515625" style="1" customWidth="1"/>
    <col min="9" max="9" width="7.421875" style="1" customWidth="1"/>
    <col min="10" max="10" width="14.140625" style="1" customWidth="1"/>
    <col min="11" max="11" width="3.7109375" style="1" customWidth="1"/>
    <col min="12" max="15" width="9.00390625" style="1" customWidth="1"/>
    <col min="16" max="16" width="3.28125" style="1" customWidth="1"/>
    <col min="17" max="16384" width="9.00390625" style="1" customWidth="1"/>
  </cols>
  <sheetData>
    <row r="1" ht="13.5">
      <c r="A1" s="1" t="s">
        <v>0</v>
      </c>
    </row>
    <row r="2" ht="13.5">
      <c r="B2" s="1" t="s">
        <v>1</v>
      </c>
    </row>
    <row r="3" ht="13.5">
      <c r="B3" s="1" t="s">
        <v>2</v>
      </c>
    </row>
    <row r="4" ht="13.5">
      <c r="B4" s="1" t="s">
        <v>3</v>
      </c>
    </row>
    <row r="5" ht="13.5">
      <c r="B5" s="1" t="s">
        <v>4</v>
      </c>
    </row>
    <row r="6" ht="13.5">
      <c r="B6" s="1" t="s">
        <v>5</v>
      </c>
    </row>
    <row r="7" ht="14.25" thickBot="1"/>
    <row r="8" ht="13.5">
      <c r="B8" s="2" t="s">
        <v>6</v>
      </c>
    </row>
    <row r="9" spans="2:10" ht="40.5" customHeight="1" thickBot="1">
      <c r="B9" s="3"/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J9" s="5" t="s">
        <v>13</v>
      </c>
    </row>
    <row r="10" spans="2:15" ht="13.5">
      <c r="B10" s="6" t="s">
        <v>14</v>
      </c>
      <c r="C10" s="7">
        <v>9295902</v>
      </c>
      <c r="D10" s="7">
        <v>9594936</v>
      </c>
      <c r="E10" s="7">
        <v>-299034</v>
      </c>
      <c r="F10" s="8">
        <v>-3.11658149673953</v>
      </c>
      <c r="G10" s="7">
        <v>120016.55</v>
      </c>
      <c r="H10" s="9">
        <v>80.84770266517575</v>
      </c>
      <c r="J10" s="7">
        <v>5036.139999999999</v>
      </c>
      <c r="L10" s="5" t="s">
        <v>15</v>
      </c>
      <c r="M10" s="5"/>
      <c r="N10" s="5"/>
      <c r="O10" s="5"/>
    </row>
    <row r="11" spans="2:15" ht="13.5">
      <c r="B11" s="10" t="s">
        <v>16</v>
      </c>
      <c r="C11" s="7">
        <v>5546153</v>
      </c>
      <c r="D11" s="7">
        <v>5667718</v>
      </c>
      <c r="E11" s="7">
        <v>-121565</v>
      </c>
      <c r="F11" s="8">
        <v>-2.144866770012199</v>
      </c>
      <c r="G11" s="7">
        <v>30391.980000000003</v>
      </c>
      <c r="H11" s="9">
        <v>182.4873864749845</v>
      </c>
      <c r="L11" s="5" t="s">
        <v>17</v>
      </c>
      <c r="M11" s="5"/>
      <c r="N11" s="5"/>
      <c r="O11" s="5">
        <v>99.94</v>
      </c>
    </row>
    <row r="12" spans="2:15" ht="13.5">
      <c r="B12" s="10" t="s">
        <v>18</v>
      </c>
      <c r="C12" s="7">
        <v>6985521</v>
      </c>
      <c r="D12" s="7">
        <v>7015794</v>
      </c>
      <c r="E12" s="7">
        <v>-30273</v>
      </c>
      <c r="F12" s="8">
        <v>-0.4314978461454256</v>
      </c>
      <c r="G12" s="7">
        <v>18866.33</v>
      </c>
      <c r="H12" s="9">
        <v>370.2639040025272</v>
      </c>
      <c r="L12" s="5" t="s">
        <v>19</v>
      </c>
      <c r="M12" s="5"/>
      <c r="N12" s="5"/>
      <c r="O12" s="5">
        <v>253.33</v>
      </c>
    </row>
    <row r="13" spans="2:15" ht="13.5">
      <c r="B13" s="10" t="s">
        <v>95</v>
      </c>
      <c r="C13" s="7">
        <v>35618564</v>
      </c>
      <c r="D13" s="7">
        <v>34479042</v>
      </c>
      <c r="E13" s="7">
        <v>1139522</v>
      </c>
      <c r="F13" s="8">
        <v>3.3049700162782947</v>
      </c>
      <c r="G13" s="7">
        <v>13558.19</v>
      </c>
      <c r="H13" s="9">
        <v>2627.088424044802</v>
      </c>
      <c r="L13" s="5" t="s">
        <v>21</v>
      </c>
      <c r="M13" s="5"/>
      <c r="N13" s="5"/>
      <c r="O13" s="5">
        <v>1498.83</v>
      </c>
    </row>
    <row r="14" spans="2:15" ht="13.5">
      <c r="B14" s="10" t="s">
        <v>22</v>
      </c>
      <c r="C14" s="7">
        <v>5389974</v>
      </c>
      <c r="D14" s="7">
        <v>5512088</v>
      </c>
      <c r="E14" s="7">
        <v>-122114</v>
      </c>
      <c r="F14" s="8">
        <v>-2.2153855308550954</v>
      </c>
      <c r="G14" s="7">
        <v>30611.41</v>
      </c>
      <c r="H14" s="9">
        <v>176.07728621451935</v>
      </c>
      <c r="L14" s="5" t="s">
        <v>23</v>
      </c>
      <c r="M14" s="5"/>
      <c r="N14" s="5"/>
      <c r="O14" s="5">
        <v>3184.04</v>
      </c>
    </row>
    <row r="15" spans="2:15" ht="13.5">
      <c r="B15" s="10" t="s">
        <v>24</v>
      </c>
      <c r="C15" s="7">
        <v>3069349</v>
      </c>
      <c r="D15" s="7">
        <v>3107347</v>
      </c>
      <c r="E15" s="7">
        <v>-37998</v>
      </c>
      <c r="F15" s="8">
        <v>-1.2228437956880902</v>
      </c>
      <c r="G15" s="7">
        <v>12623.1</v>
      </c>
      <c r="H15" s="9">
        <v>243.15334585006852</v>
      </c>
      <c r="L15" s="5"/>
      <c r="M15" s="5"/>
      <c r="N15" s="5" t="s">
        <v>25</v>
      </c>
      <c r="O15" s="11">
        <v>5036.139999999999</v>
      </c>
    </row>
    <row r="16" spans="2:15" ht="13.5">
      <c r="B16" s="10" t="s">
        <v>26</v>
      </c>
      <c r="C16" s="7">
        <v>15111223</v>
      </c>
      <c r="D16" s="7">
        <v>15021270</v>
      </c>
      <c r="E16" s="7">
        <v>89953</v>
      </c>
      <c r="F16" s="8">
        <v>0.598837515070297</v>
      </c>
      <c r="G16" s="7">
        <v>29343.9</v>
      </c>
      <c r="H16" s="9">
        <v>514.9698233704449</v>
      </c>
      <c r="L16" s="5" t="s">
        <v>27</v>
      </c>
      <c r="M16" s="5"/>
      <c r="N16" s="5"/>
      <c r="O16" s="5">
        <v>0.21</v>
      </c>
    </row>
    <row r="17" spans="2:15" ht="13.5">
      <c r="B17" s="10" t="s">
        <v>28</v>
      </c>
      <c r="C17" s="7">
        <v>20903173</v>
      </c>
      <c r="D17" s="7">
        <v>20893067</v>
      </c>
      <c r="E17" s="7">
        <v>10106</v>
      </c>
      <c r="F17" s="8">
        <v>0.04837011243969112</v>
      </c>
      <c r="G17" s="7">
        <v>27342.55</v>
      </c>
      <c r="H17" s="9">
        <v>764.4924485828864</v>
      </c>
      <c r="L17" s="5"/>
      <c r="M17" s="5"/>
      <c r="N17" s="5" t="s">
        <v>29</v>
      </c>
      <c r="O17" s="11">
        <v>5036.349999999999</v>
      </c>
    </row>
    <row r="18" spans="2:8" ht="13.5">
      <c r="B18" s="10" t="s">
        <v>30</v>
      </c>
      <c r="C18" s="7">
        <v>1306064</v>
      </c>
      <c r="D18" s="7">
        <v>1349235</v>
      </c>
      <c r="E18" s="7">
        <v>-43171</v>
      </c>
      <c r="F18" s="8">
        <v>-3.1996649953492162</v>
      </c>
      <c r="G18" s="7">
        <v>10215.23</v>
      </c>
      <c r="H18" s="9">
        <v>127.85458575088373</v>
      </c>
    </row>
    <row r="19" spans="2:8" ht="13.5">
      <c r="B19" s="10" t="s">
        <v>31</v>
      </c>
      <c r="C19" s="7">
        <v>6257364</v>
      </c>
      <c r="D19" s="7">
        <v>6326512</v>
      </c>
      <c r="E19" s="7">
        <v>-69148</v>
      </c>
      <c r="F19" s="8">
        <v>-1.0929877316284233</v>
      </c>
      <c r="G19" s="7">
        <v>21706.74</v>
      </c>
      <c r="H19" s="9">
        <v>288.2682521649957</v>
      </c>
    </row>
    <row r="20" spans="2:8" ht="13.5">
      <c r="B20" s="10" t="s">
        <v>32</v>
      </c>
      <c r="C20" s="7">
        <v>3977282</v>
      </c>
      <c r="D20" s="7">
        <v>4086457</v>
      </c>
      <c r="E20" s="7">
        <v>-109175</v>
      </c>
      <c r="F20" s="8">
        <v>-2.671629727169526</v>
      </c>
      <c r="G20" s="7">
        <v>18806.54</v>
      </c>
      <c r="H20" s="9">
        <v>211.48398376309518</v>
      </c>
    </row>
    <row r="21" spans="2:8" ht="13.5">
      <c r="B21" s="10" t="s">
        <v>33</v>
      </c>
      <c r="C21" s="7">
        <v>10362490</v>
      </c>
      <c r="D21" s="7">
        <v>10446713</v>
      </c>
      <c r="E21" s="7">
        <v>-84223</v>
      </c>
      <c r="F21" s="8">
        <v>-0.8062153138503949</v>
      </c>
      <c r="G21" s="7">
        <v>25266.659999999996</v>
      </c>
      <c r="H21" s="9">
        <v>410.12504224935157</v>
      </c>
    </row>
    <row r="22" spans="2:10" ht="13.5">
      <c r="B22" s="10" t="s">
        <v>34</v>
      </c>
      <c r="C22" s="7">
        <v>4234293</v>
      </c>
      <c r="D22" s="7">
        <v>4267815</v>
      </c>
      <c r="E22" s="7">
        <v>-33522</v>
      </c>
      <c r="F22" s="8">
        <v>-0.7854604756766637</v>
      </c>
      <c r="G22" s="7">
        <v>19200.920000000002</v>
      </c>
      <c r="H22" s="9">
        <v>220.52793881059603</v>
      </c>
      <c r="J22" s="7">
        <v>0.21</v>
      </c>
    </row>
    <row r="23" spans="2:10" ht="13.5">
      <c r="B23" s="7" t="s">
        <v>35</v>
      </c>
      <c r="C23" s="7">
        <v>128057352</v>
      </c>
      <c r="D23" s="7">
        <v>127767994</v>
      </c>
      <c r="E23" s="7">
        <v>289358</v>
      </c>
      <c r="F23" s="12">
        <v>0.2264714276</v>
      </c>
      <c r="G23" s="7">
        <v>377950.1</v>
      </c>
      <c r="H23" s="13">
        <v>343.4</v>
      </c>
      <c r="J23" s="7">
        <v>5036.349999999999</v>
      </c>
    </row>
    <row r="25" spans="5:7" ht="14.25" thickBot="1">
      <c r="E25" s="1" t="s">
        <v>36</v>
      </c>
      <c r="F25" s="14"/>
      <c r="G25" s="14"/>
    </row>
    <row r="26" spans="1:7" ht="14.25" thickBot="1">
      <c r="A26" s="15"/>
      <c r="B26" s="16" t="s">
        <v>6</v>
      </c>
      <c r="F26" s="14"/>
      <c r="G26" s="14"/>
    </row>
    <row r="27" spans="1:10" ht="27.75" thickBot="1">
      <c r="A27" s="17" t="s">
        <v>37</v>
      </c>
      <c r="B27" s="18"/>
      <c r="C27" s="19" t="s">
        <v>40</v>
      </c>
      <c r="D27" s="4" t="s">
        <v>8</v>
      </c>
      <c r="E27" s="20" t="s">
        <v>38</v>
      </c>
      <c r="F27" s="20" t="s">
        <v>39</v>
      </c>
      <c r="G27" s="41" t="s">
        <v>74</v>
      </c>
      <c r="H27" s="44" t="s">
        <v>73</v>
      </c>
      <c r="J27" s="42" t="s">
        <v>75</v>
      </c>
    </row>
    <row r="28" spans="1:10" ht="13.5">
      <c r="A28" s="21" t="s">
        <v>41</v>
      </c>
      <c r="B28" s="22" t="s">
        <v>14</v>
      </c>
      <c r="C28" s="7">
        <v>9295902</v>
      </c>
      <c r="D28" s="7">
        <v>9594936</v>
      </c>
      <c r="E28" s="23">
        <v>9274972</v>
      </c>
      <c r="F28" s="32">
        <v>2391784</v>
      </c>
      <c r="G28" s="39">
        <v>141.346917</v>
      </c>
      <c r="H28" s="39">
        <v>43.06439</v>
      </c>
      <c r="J28" s="40" t="s">
        <v>55</v>
      </c>
    </row>
    <row r="29" spans="1:10" ht="13.5">
      <c r="A29" s="21" t="s">
        <v>42</v>
      </c>
      <c r="B29" s="24" t="s">
        <v>16</v>
      </c>
      <c r="C29" s="7">
        <v>5546153</v>
      </c>
      <c r="D29" s="7">
        <v>5667718</v>
      </c>
      <c r="E29" s="25">
        <v>5513202</v>
      </c>
      <c r="F29" s="33">
        <v>1346967</v>
      </c>
      <c r="G29" s="35">
        <v>140.872056</v>
      </c>
      <c r="H29" s="35">
        <v>38.268783</v>
      </c>
      <c r="J29" s="36" t="s">
        <v>56</v>
      </c>
    </row>
    <row r="30" spans="1:10" ht="13.5">
      <c r="A30" s="21" t="s">
        <v>43</v>
      </c>
      <c r="B30" s="24" t="s">
        <v>18</v>
      </c>
      <c r="C30" s="7">
        <v>6985521</v>
      </c>
      <c r="D30" s="7">
        <v>7015794</v>
      </c>
      <c r="E30" s="25">
        <v>6943050</v>
      </c>
      <c r="F30" s="33">
        <v>1573781</v>
      </c>
      <c r="G30" s="35">
        <v>139.883472</v>
      </c>
      <c r="H30" s="35">
        <v>36.56546</v>
      </c>
      <c r="J30" s="36" t="s">
        <v>57</v>
      </c>
    </row>
    <row r="31" spans="1:10" ht="13.5">
      <c r="A31" s="21" t="s">
        <v>44</v>
      </c>
      <c r="B31" s="24" t="s">
        <v>20</v>
      </c>
      <c r="C31" s="7">
        <v>35618564</v>
      </c>
      <c r="D31" s="7">
        <v>34479042</v>
      </c>
      <c r="E31" s="25">
        <v>35262392</v>
      </c>
      <c r="F31" s="33">
        <v>7246714</v>
      </c>
      <c r="G31" s="35">
        <v>139.691778</v>
      </c>
      <c r="H31" s="35">
        <v>35.689476</v>
      </c>
      <c r="J31" s="38" t="s">
        <v>79</v>
      </c>
    </row>
    <row r="32" spans="1:10" ht="13.5">
      <c r="A32" s="21" t="s">
        <v>45</v>
      </c>
      <c r="B32" s="24" t="s">
        <v>22</v>
      </c>
      <c r="C32" s="7">
        <v>5389974</v>
      </c>
      <c r="D32" s="7">
        <v>5512088</v>
      </c>
      <c r="E32" s="25">
        <v>5369256</v>
      </c>
      <c r="F32" s="33">
        <v>1402069</v>
      </c>
      <c r="G32" s="35">
        <v>138.180889</v>
      </c>
      <c r="H32" s="35">
        <v>36.651318</v>
      </c>
      <c r="J32" s="36" t="s">
        <v>58</v>
      </c>
    </row>
    <row r="33" spans="1:10" ht="13.5">
      <c r="A33" s="21" t="s">
        <v>46</v>
      </c>
      <c r="B33" s="24" t="s">
        <v>24</v>
      </c>
      <c r="C33" s="7">
        <v>3069349</v>
      </c>
      <c r="D33" s="7">
        <v>3107347</v>
      </c>
      <c r="E33" s="25">
        <v>3048224</v>
      </c>
      <c r="F33" s="33">
        <v>761381</v>
      </c>
      <c r="G33" s="35">
        <v>136.626028</v>
      </c>
      <c r="H33" s="35">
        <v>36.594549</v>
      </c>
      <c r="J33" s="36" t="s">
        <v>59</v>
      </c>
    </row>
    <row r="34" spans="1:10" ht="13.5">
      <c r="A34" s="21" t="s">
        <v>47</v>
      </c>
      <c r="B34" s="24" t="s">
        <v>26</v>
      </c>
      <c r="C34" s="7">
        <v>15111223</v>
      </c>
      <c r="D34" s="7">
        <v>15021270</v>
      </c>
      <c r="E34" s="25">
        <v>15006580</v>
      </c>
      <c r="F34" s="33">
        <v>3330394</v>
      </c>
      <c r="G34" s="35">
        <v>136.906583</v>
      </c>
      <c r="H34" s="35">
        <v>35.180132</v>
      </c>
      <c r="J34" s="36" t="s">
        <v>60</v>
      </c>
    </row>
    <row r="35" spans="1:10" ht="13.5">
      <c r="A35" s="21" t="s">
        <v>48</v>
      </c>
      <c r="B35" s="24" t="s">
        <v>28</v>
      </c>
      <c r="C35" s="7">
        <v>20903173</v>
      </c>
      <c r="D35" s="7">
        <v>20893067</v>
      </c>
      <c r="E35" s="25">
        <v>20709555</v>
      </c>
      <c r="F35" s="33">
        <v>4743323</v>
      </c>
      <c r="G35" s="35">
        <v>135.519667</v>
      </c>
      <c r="H35" s="35">
        <v>34.68631</v>
      </c>
      <c r="J35" s="36" t="s">
        <v>61</v>
      </c>
    </row>
    <row r="36" spans="1:10" ht="13.5">
      <c r="A36" s="21" t="s">
        <v>49</v>
      </c>
      <c r="B36" s="24" t="s">
        <v>30</v>
      </c>
      <c r="C36" s="7">
        <v>1306064</v>
      </c>
      <c r="D36" s="7">
        <v>1349235</v>
      </c>
      <c r="E36" s="25">
        <v>1297432</v>
      </c>
      <c r="F36" s="33">
        <v>361012</v>
      </c>
      <c r="G36" s="37">
        <v>133.050444</v>
      </c>
      <c r="H36" s="37">
        <v>35.471898</v>
      </c>
      <c r="J36" s="38" t="s">
        <v>62</v>
      </c>
    </row>
    <row r="37" spans="1:10" ht="13.5">
      <c r="A37" s="21" t="s">
        <v>50</v>
      </c>
      <c r="B37" s="24" t="s">
        <v>31</v>
      </c>
      <c r="C37" s="7">
        <v>6257364</v>
      </c>
      <c r="D37" s="7">
        <v>6326512</v>
      </c>
      <c r="E37" s="25">
        <v>6203269</v>
      </c>
      <c r="F37" s="33">
        <v>1566072</v>
      </c>
      <c r="G37" s="35">
        <v>132.4595</v>
      </c>
      <c r="H37" s="35">
        <v>34.396511</v>
      </c>
      <c r="J37" s="36" t="s">
        <v>63</v>
      </c>
    </row>
    <row r="38" spans="1:10" ht="13.5">
      <c r="A38" s="21" t="s">
        <v>51</v>
      </c>
      <c r="B38" s="24" t="s">
        <v>32</v>
      </c>
      <c r="C38" s="7">
        <v>3977282</v>
      </c>
      <c r="D38" s="7">
        <v>4086457</v>
      </c>
      <c r="E38" s="25">
        <v>3939923</v>
      </c>
      <c r="F38" s="33">
        <v>1059910</v>
      </c>
      <c r="G38" s="35">
        <v>133.531083</v>
      </c>
      <c r="H38" s="35">
        <v>33.559722</v>
      </c>
      <c r="J38" s="36" t="s">
        <v>64</v>
      </c>
    </row>
    <row r="39" spans="1:10" ht="13.5">
      <c r="A39" s="21" t="s">
        <v>52</v>
      </c>
      <c r="B39" s="24" t="s">
        <v>33</v>
      </c>
      <c r="C39" s="7">
        <v>10362490</v>
      </c>
      <c r="D39" s="7">
        <v>10446713</v>
      </c>
      <c r="E39" s="25">
        <v>10298330</v>
      </c>
      <c r="F39" s="33">
        <v>2480778</v>
      </c>
      <c r="G39" s="35">
        <v>130.418139</v>
      </c>
      <c r="H39" s="35">
        <v>33.606505</v>
      </c>
      <c r="J39" s="36" t="s">
        <v>65</v>
      </c>
    </row>
    <row r="40" spans="1:10" ht="13.5">
      <c r="A40" s="21" t="s">
        <v>53</v>
      </c>
      <c r="B40" s="24" t="s">
        <v>34</v>
      </c>
      <c r="C40" s="7">
        <v>4234293</v>
      </c>
      <c r="D40" s="7">
        <v>4267815</v>
      </c>
      <c r="E40" s="25">
        <v>4214744</v>
      </c>
      <c r="F40" s="33">
        <v>981500</v>
      </c>
      <c r="G40" s="35">
        <v>130.558194</v>
      </c>
      <c r="H40" s="35">
        <v>31.560109</v>
      </c>
      <c r="J40" s="36" t="s">
        <v>66</v>
      </c>
    </row>
    <row r="41" spans="1:6" ht="13.5">
      <c r="A41" s="21" t="s">
        <v>54</v>
      </c>
      <c r="B41" s="26" t="s">
        <v>35</v>
      </c>
      <c r="C41" s="7">
        <v>128057352</v>
      </c>
      <c r="D41" s="7">
        <v>127767994</v>
      </c>
      <c r="E41" s="25">
        <v>127080929</v>
      </c>
      <c r="F41" s="25">
        <v>29245685</v>
      </c>
    </row>
    <row r="42" spans="10:12" ht="13.5">
      <c r="J42" s="30"/>
      <c r="K42" s="34"/>
      <c r="L42" s="34"/>
    </row>
    <row r="44" ht="13.5">
      <c r="G44" s="1" t="s">
        <v>77</v>
      </c>
    </row>
    <row r="45" ht="13.5">
      <c r="G45" s="1" t="s">
        <v>78</v>
      </c>
    </row>
    <row r="46" ht="13.5">
      <c r="G46" s="43" t="s">
        <v>80</v>
      </c>
    </row>
    <row r="47" spans="7:12" ht="13.5">
      <c r="G47" s="1" t="s">
        <v>76</v>
      </c>
      <c r="J47" s="30"/>
      <c r="K47" s="34"/>
      <c r="L47" s="31"/>
    </row>
  </sheetData>
  <sheetProtection/>
  <hyperlinks>
    <hyperlink ref="G46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D5" sqref="D5:D7"/>
    </sheetView>
  </sheetViews>
  <sheetFormatPr defaultColWidth="9.140625" defaultRowHeight="15"/>
  <cols>
    <col min="10" max="10" width="2.8515625" style="0" customWidth="1"/>
  </cols>
  <sheetData>
    <row r="2" ht="13.5">
      <c r="B2" t="s">
        <v>81</v>
      </c>
    </row>
    <row r="3" ht="13.5">
      <c r="C3" t="s">
        <v>82</v>
      </c>
    </row>
    <row r="4" ht="13.5">
      <c r="D4" t="s">
        <v>83</v>
      </c>
    </row>
    <row r="5" ht="13.5">
      <c r="D5" s="47" t="s">
        <v>97</v>
      </c>
    </row>
    <row r="6" ht="13.5">
      <c r="D6" s="47" t="s">
        <v>98</v>
      </c>
    </row>
    <row r="7" ht="13.5">
      <c r="D7" s="47" t="s">
        <v>99</v>
      </c>
    </row>
    <row r="10" spans="2:7" ht="13.5">
      <c r="B10" t="s">
        <v>84</v>
      </c>
      <c r="G10" t="s">
        <v>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3"/>
  <sheetViews>
    <sheetView showGridLines="0" zoomScalePageLayoutView="0" workbookViewId="0" topLeftCell="C7">
      <selection activeCell="A1" sqref="A1:R39"/>
    </sheetView>
  </sheetViews>
  <sheetFormatPr defaultColWidth="9.140625" defaultRowHeight="15"/>
  <cols>
    <col min="18" max="18" width="6.57421875" style="0" customWidth="1"/>
  </cols>
  <sheetData>
    <row r="1" ht="23.25" customHeight="1">
      <c r="E1" s="45" t="s">
        <v>87</v>
      </c>
    </row>
    <row r="2" spans="2:16" ht="14.25">
      <c r="B2" s="46" t="s">
        <v>86</v>
      </c>
      <c r="K2" s="46" t="s">
        <v>91</v>
      </c>
      <c r="P2" s="46" t="s">
        <v>88</v>
      </c>
    </row>
    <row r="39" ht="14.25">
      <c r="L39" s="46" t="s">
        <v>89</v>
      </c>
    </row>
    <row r="41" ht="13.5">
      <c r="D41" s="48" t="s">
        <v>97</v>
      </c>
    </row>
    <row r="42" ht="13.5">
      <c r="D42" s="48" t="s">
        <v>98</v>
      </c>
    </row>
    <row r="43" ht="13.5">
      <c r="D43" s="48" t="s">
        <v>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3"/>
  <sheetViews>
    <sheetView showGridLines="0" zoomScalePageLayoutView="0" workbookViewId="0" topLeftCell="D9">
      <selection activeCell="A1" sqref="A1:R39"/>
    </sheetView>
  </sheetViews>
  <sheetFormatPr defaultColWidth="9.140625" defaultRowHeight="15"/>
  <cols>
    <col min="18" max="18" width="6.57421875" style="0" customWidth="1"/>
  </cols>
  <sheetData>
    <row r="1" ht="23.25" customHeight="1">
      <c r="E1" s="45" t="s">
        <v>96</v>
      </c>
    </row>
    <row r="2" spans="2:16" ht="14.25">
      <c r="B2" s="46" t="s">
        <v>86</v>
      </c>
      <c r="K2" s="46" t="s">
        <v>91</v>
      </c>
      <c r="P2" s="46"/>
    </row>
    <row r="39" ht="14.25">
      <c r="L39" s="46" t="s">
        <v>89</v>
      </c>
    </row>
    <row r="41" ht="13.5">
      <c r="D41" s="49" t="s">
        <v>97</v>
      </c>
    </row>
    <row r="42" ht="13.5">
      <c r="D42" s="49" t="s">
        <v>98</v>
      </c>
    </row>
    <row r="43" ht="13.5">
      <c r="D43" s="49" t="s">
        <v>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3"/>
  <sheetViews>
    <sheetView showGridLines="0" zoomScalePageLayoutView="0" workbookViewId="0" topLeftCell="A16">
      <selection activeCell="D41" sqref="D41:D43"/>
    </sheetView>
  </sheetViews>
  <sheetFormatPr defaultColWidth="9.140625" defaultRowHeight="15"/>
  <cols>
    <col min="18" max="18" width="5.421875" style="0" customWidth="1"/>
  </cols>
  <sheetData>
    <row r="1" ht="23.25" customHeight="1">
      <c r="E1" s="45" t="s">
        <v>93</v>
      </c>
    </row>
    <row r="2" spans="2:16" ht="14.25">
      <c r="B2" s="46" t="s">
        <v>90</v>
      </c>
      <c r="G2" s="46" t="s">
        <v>94</v>
      </c>
      <c r="L2" s="46" t="s">
        <v>92</v>
      </c>
      <c r="P2" s="46" t="s">
        <v>88</v>
      </c>
    </row>
    <row r="39" ht="14.25">
      <c r="L39" s="46" t="s">
        <v>89</v>
      </c>
    </row>
    <row r="41" ht="13.5">
      <c r="D41" s="50" t="s">
        <v>97</v>
      </c>
    </row>
    <row r="42" ht="13.5">
      <c r="D42" s="50" t="s">
        <v>98</v>
      </c>
    </row>
    <row r="43" ht="13.5">
      <c r="D43" s="50" t="s">
        <v>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D59" sqref="D59:D61"/>
    </sheetView>
  </sheetViews>
  <sheetFormatPr defaultColWidth="9.140625" defaultRowHeight="15"/>
  <cols>
    <col min="1" max="1" width="9.00390625" style="1" customWidth="1"/>
    <col min="2" max="2" width="39.421875" style="1" customWidth="1"/>
    <col min="3" max="3" width="13.421875" style="1" customWidth="1"/>
    <col min="4" max="4" width="13.28125" style="1" customWidth="1"/>
    <col min="5" max="5" width="13.140625" style="1" customWidth="1"/>
    <col min="6" max="6" width="12.57421875" style="1" customWidth="1"/>
    <col min="7" max="7" width="12.00390625" style="1" customWidth="1"/>
    <col min="8" max="8" width="11.8515625" style="1" customWidth="1"/>
    <col min="9" max="9" width="11.140625" style="1" customWidth="1"/>
    <col min="10" max="10" width="14.140625" style="1" customWidth="1"/>
    <col min="11" max="15" width="9.00390625" style="1" customWidth="1"/>
    <col min="16" max="16" width="3.28125" style="1" customWidth="1"/>
    <col min="17" max="16384" width="9.00390625" style="1" customWidth="1"/>
  </cols>
  <sheetData>
    <row r="1" ht="13.5">
      <c r="A1" s="1" t="s">
        <v>0</v>
      </c>
    </row>
    <row r="2" ht="13.5">
      <c r="B2" s="1" t="s">
        <v>1</v>
      </c>
    </row>
    <row r="3" ht="13.5">
      <c r="B3" s="1" t="s">
        <v>2</v>
      </c>
    </row>
    <row r="4" ht="13.5">
      <c r="B4" s="1" t="s">
        <v>3</v>
      </c>
    </row>
    <row r="5" ht="13.5">
      <c r="B5" s="1" t="s">
        <v>4</v>
      </c>
    </row>
    <row r="6" ht="13.5">
      <c r="B6" s="1" t="s">
        <v>5</v>
      </c>
    </row>
    <row r="7" ht="14.25" thickBot="1"/>
    <row r="8" ht="13.5">
      <c r="B8" s="2" t="s">
        <v>6</v>
      </c>
    </row>
    <row r="9" spans="2:10" ht="40.5" customHeight="1" thickBot="1">
      <c r="B9" s="3"/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J9" s="5" t="s">
        <v>13</v>
      </c>
    </row>
    <row r="10" spans="2:15" ht="13.5">
      <c r="B10" s="6" t="s">
        <v>14</v>
      </c>
      <c r="C10" s="7">
        <v>9295902</v>
      </c>
      <c r="D10" s="7">
        <v>9594936</v>
      </c>
      <c r="E10" s="7">
        <v>-299034</v>
      </c>
      <c r="F10" s="8">
        <v>-3.11658149673953</v>
      </c>
      <c r="G10" s="7">
        <v>120016.55</v>
      </c>
      <c r="H10" s="9">
        <v>80.84770266517575</v>
      </c>
      <c r="J10" s="7">
        <v>5036.139999999999</v>
      </c>
      <c r="L10" s="5" t="s">
        <v>15</v>
      </c>
      <c r="M10" s="5"/>
      <c r="N10" s="5"/>
      <c r="O10" s="5"/>
    </row>
    <row r="11" spans="2:15" ht="13.5">
      <c r="B11" s="10" t="s">
        <v>16</v>
      </c>
      <c r="C11" s="7">
        <v>5546153</v>
      </c>
      <c r="D11" s="7">
        <v>5667718</v>
      </c>
      <c r="E11" s="7">
        <v>-121565</v>
      </c>
      <c r="F11" s="8">
        <v>-2.144866770012199</v>
      </c>
      <c r="G11" s="7">
        <v>30391.980000000003</v>
      </c>
      <c r="H11" s="9">
        <v>182.4873864749845</v>
      </c>
      <c r="L11" s="5" t="s">
        <v>17</v>
      </c>
      <c r="M11" s="5"/>
      <c r="N11" s="5"/>
      <c r="O11" s="5">
        <v>99.94</v>
      </c>
    </row>
    <row r="12" spans="2:15" ht="13.5">
      <c r="B12" s="10" t="s">
        <v>18</v>
      </c>
      <c r="C12" s="7">
        <v>6985521</v>
      </c>
      <c r="D12" s="7">
        <v>7015794</v>
      </c>
      <c r="E12" s="7">
        <v>-30273</v>
      </c>
      <c r="F12" s="8">
        <v>-0.4314978461454256</v>
      </c>
      <c r="G12" s="7">
        <v>18866.33</v>
      </c>
      <c r="H12" s="9">
        <v>370.2639040025272</v>
      </c>
      <c r="L12" s="5" t="s">
        <v>19</v>
      </c>
      <c r="M12" s="5"/>
      <c r="N12" s="5"/>
      <c r="O12" s="5">
        <v>253.33</v>
      </c>
    </row>
    <row r="13" spans="2:15" ht="13.5">
      <c r="B13" s="10" t="s">
        <v>20</v>
      </c>
      <c r="C13" s="7">
        <v>35618564</v>
      </c>
      <c r="D13" s="7">
        <v>34479042</v>
      </c>
      <c r="E13" s="7">
        <v>1139522</v>
      </c>
      <c r="F13" s="8">
        <v>3.3049700162782947</v>
      </c>
      <c r="G13" s="7">
        <v>13558.19</v>
      </c>
      <c r="H13" s="9">
        <v>2627.088424044802</v>
      </c>
      <c r="L13" s="5" t="s">
        <v>21</v>
      </c>
      <c r="M13" s="5"/>
      <c r="N13" s="5"/>
      <c r="O13" s="5">
        <v>1498.83</v>
      </c>
    </row>
    <row r="14" spans="2:15" ht="13.5">
      <c r="B14" s="10" t="s">
        <v>22</v>
      </c>
      <c r="C14" s="7">
        <v>5389974</v>
      </c>
      <c r="D14" s="7">
        <v>5512088</v>
      </c>
      <c r="E14" s="7">
        <v>-122114</v>
      </c>
      <c r="F14" s="8">
        <v>-2.2153855308550954</v>
      </c>
      <c r="G14" s="7">
        <v>30611.41</v>
      </c>
      <c r="H14" s="9">
        <v>176.07728621451935</v>
      </c>
      <c r="L14" s="5" t="s">
        <v>23</v>
      </c>
      <c r="M14" s="5"/>
      <c r="N14" s="5"/>
      <c r="O14" s="5">
        <v>3184.04</v>
      </c>
    </row>
    <row r="15" spans="2:15" ht="13.5">
      <c r="B15" s="10" t="s">
        <v>24</v>
      </c>
      <c r="C15" s="7">
        <v>3069349</v>
      </c>
      <c r="D15" s="7">
        <v>3107347</v>
      </c>
      <c r="E15" s="7">
        <v>-37998</v>
      </c>
      <c r="F15" s="8">
        <v>-1.2228437956880902</v>
      </c>
      <c r="G15" s="7">
        <v>12623.1</v>
      </c>
      <c r="H15" s="9">
        <v>243.15334585006852</v>
      </c>
      <c r="L15" s="5"/>
      <c r="M15" s="5"/>
      <c r="N15" s="5" t="s">
        <v>25</v>
      </c>
      <c r="O15" s="11">
        <v>5036.139999999999</v>
      </c>
    </row>
    <row r="16" spans="2:15" ht="13.5">
      <c r="B16" s="10" t="s">
        <v>26</v>
      </c>
      <c r="C16" s="7">
        <v>15111223</v>
      </c>
      <c r="D16" s="7">
        <v>15021270</v>
      </c>
      <c r="E16" s="7">
        <v>89953</v>
      </c>
      <c r="F16" s="8">
        <v>0.598837515070297</v>
      </c>
      <c r="G16" s="7">
        <v>29343.9</v>
      </c>
      <c r="H16" s="9">
        <v>514.9698233704449</v>
      </c>
      <c r="L16" s="5" t="s">
        <v>27</v>
      </c>
      <c r="M16" s="5"/>
      <c r="N16" s="5"/>
      <c r="O16" s="5">
        <v>0.21</v>
      </c>
    </row>
    <row r="17" spans="2:15" ht="13.5">
      <c r="B17" s="10" t="s">
        <v>28</v>
      </c>
      <c r="C17" s="7">
        <v>20903173</v>
      </c>
      <c r="D17" s="7">
        <v>20893067</v>
      </c>
      <c r="E17" s="7">
        <v>10106</v>
      </c>
      <c r="F17" s="8">
        <v>0.04837011243969112</v>
      </c>
      <c r="G17" s="7">
        <v>27342.55</v>
      </c>
      <c r="H17" s="9">
        <v>764.4924485828864</v>
      </c>
      <c r="L17" s="5"/>
      <c r="M17" s="5"/>
      <c r="N17" s="5" t="s">
        <v>29</v>
      </c>
      <c r="O17" s="11">
        <v>5036.349999999999</v>
      </c>
    </row>
    <row r="18" spans="2:8" ht="13.5">
      <c r="B18" s="10" t="s">
        <v>30</v>
      </c>
      <c r="C18" s="7">
        <v>1306064</v>
      </c>
      <c r="D18" s="7">
        <v>1349235</v>
      </c>
      <c r="E18" s="7">
        <v>-43171</v>
      </c>
      <c r="F18" s="8">
        <v>-3.1996649953492162</v>
      </c>
      <c r="G18" s="7">
        <v>10215.23</v>
      </c>
      <c r="H18" s="9">
        <v>127.85458575088373</v>
      </c>
    </row>
    <row r="19" spans="2:8" ht="13.5">
      <c r="B19" s="10" t="s">
        <v>31</v>
      </c>
      <c r="C19" s="7">
        <v>6257364</v>
      </c>
      <c r="D19" s="7">
        <v>6326512</v>
      </c>
      <c r="E19" s="7">
        <v>-69148</v>
      </c>
      <c r="F19" s="8">
        <v>-1.0929877316284233</v>
      </c>
      <c r="G19" s="7">
        <v>21706.74</v>
      </c>
      <c r="H19" s="9">
        <v>288.2682521649957</v>
      </c>
    </row>
    <row r="20" spans="2:8" ht="13.5">
      <c r="B20" s="10" t="s">
        <v>32</v>
      </c>
      <c r="C20" s="7">
        <v>3977282</v>
      </c>
      <c r="D20" s="7">
        <v>4086457</v>
      </c>
      <c r="E20" s="7">
        <v>-109175</v>
      </c>
      <c r="F20" s="8">
        <v>-2.671629727169526</v>
      </c>
      <c r="G20" s="7">
        <v>18806.54</v>
      </c>
      <c r="H20" s="9">
        <v>211.48398376309518</v>
      </c>
    </row>
    <row r="21" spans="2:8" ht="13.5">
      <c r="B21" s="10" t="s">
        <v>33</v>
      </c>
      <c r="C21" s="7">
        <v>10362490</v>
      </c>
      <c r="D21" s="7">
        <v>10446713</v>
      </c>
      <c r="E21" s="7">
        <v>-84223</v>
      </c>
      <c r="F21" s="8">
        <v>-0.8062153138503949</v>
      </c>
      <c r="G21" s="7">
        <v>25266.659999999996</v>
      </c>
      <c r="H21" s="9">
        <v>410.12504224935157</v>
      </c>
    </row>
    <row r="22" spans="2:10" ht="13.5">
      <c r="B22" s="10" t="s">
        <v>34</v>
      </c>
      <c r="C22" s="7">
        <v>4234293</v>
      </c>
      <c r="D22" s="7">
        <v>4267815</v>
      </c>
      <c r="E22" s="7">
        <v>-33522</v>
      </c>
      <c r="F22" s="8">
        <v>-0.7854604756766637</v>
      </c>
      <c r="G22" s="7">
        <v>19200.920000000002</v>
      </c>
      <c r="H22" s="9">
        <v>220.52793881059603</v>
      </c>
      <c r="J22" s="7">
        <v>0.21</v>
      </c>
    </row>
    <row r="23" spans="2:10" ht="13.5">
      <c r="B23" s="7" t="s">
        <v>35</v>
      </c>
      <c r="C23" s="7">
        <v>128057352</v>
      </c>
      <c r="D23" s="7">
        <v>127767994</v>
      </c>
      <c r="E23" s="7">
        <v>289358</v>
      </c>
      <c r="F23" s="12">
        <v>0.2264714276</v>
      </c>
      <c r="G23" s="7">
        <v>377950.1</v>
      </c>
      <c r="H23" s="13">
        <v>343.4</v>
      </c>
      <c r="J23" s="7">
        <v>5036.349999999999</v>
      </c>
    </row>
    <row r="25" spans="5:7" ht="14.25" thickBot="1">
      <c r="E25" s="1" t="s">
        <v>36</v>
      </c>
      <c r="F25" s="14"/>
      <c r="G25" s="14"/>
    </row>
    <row r="26" spans="1:7" ht="14.25" thickBot="1">
      <c r="A26" s="15"/>
      <c r="B26" s="16" t="s">
        <v>6</v>
      </c>
      <c r="F26" s="14"/>
      <c r="G26" s="14"/>
    </row>
    <row r="27" spans="1:10" ht="41.25" thickBot="1">
      <c r="A27" s="17" t="s">
        <v>37</v>
      </c>
      <c r="B27" s="18"/>
      <c r="C27" s="19" t="s">
        <v>40</v>
      </c>
      <c r="D27" s="4" t="s">
        <v>8</v>
      </c>
      <c r="E27" s="20" t="s">
        <v>38</v>
      </c>
      <c r="F27" s="20" t="s">
        <v>39</v>
      </c>
      <c r="G27" s="41" t="s">
        <v>74</v>
      </c>
      <c r="H27" s="44" t="s">
        <v>73</v>
      </c>
      <c r="I27" s="20" t="s">
        <v>39</v>
      </c>
      <c r="J27" s="42" t="s">
        <v>75</v>
      </c>
    </row>
    <row r="28" spans="1:10" ht="13.5">
      <c r="A28" s="21" t="s">
        <v>41</v>
      </c>
      <c r="B28" s="22" t="s">
        <v>14</v>
      </c>
      <c r="C28" s="7">
        <v>9295902</v>
      </c>
      <c r="D28" s="7">
        <v>9594936</v>
      </c>
      <c r="E28" s="23">
        <v>9274972</v>
      </c>
      <c r="F28" s="32">
        <v>2391784</v>
      </c>
      <c r="G28" s="39">
        <v>141.346917</v>
      </c>
      <c r="H28" s="39">
        <v>43.06439</v>
      </c>
      <c r="I28" s="32">
        <v>2391784</v>
      </c>
      <c r="J28" s="40" t="s">
        <v>55</v>
      </c>
    </row>
    <row r="29" spans="1:10" ht="13.5">
      <c r="A29" s="21" t="s">
        <v>42</v>
      </c>
      <c r="B29" s="24" t="s">
        <v>16</v>
      </c>
      <c r="C29" s="7">
        <v>5546153</v>
      </c>
      <c r="D29" s="7">
        <v>5667718</v>
      </c>
      <c r="E29" s="25">
        <v>5513202</v>
      </c>
      <c r="F29" s="33">
        <v>1346967</v>
      </c>
      <c r="G29" s="35">
        <v>140.872056</v>
      </c>
      <c r="H29" s="35">
        <v>38.268783</v>
      </c>
      <c r="I29" s="33">
        <v>1346967</v>
      </c>
      <c r="J29" s="36" t="s">
        <v>56</v>
      </c>
    </row>
    <row r="30" spans="1:10" ht="13.5">
      <c r="A30" s="21" t="s">
        <v>43</v>
      </c>
      <c r="B30" s="24" t="s">
        <v>18</v>
      </c>
      <c r="C30" s="7">
        <v>6985521</v>
      </c>
      <c r="D30" s="7">
        <v>7015794</v>
      </c>
      <c r="E30" s="25">
        <v>6943050</v>
      </c>
      <c r="F30" s="33">
        <v>1573781</v>
      </c>
      <c r="G30" s="35">
        <v>139.883472</v>
      </c>
      <c r="H30" s="35">
        <v>36.56546</v>
      </c>
      <c r="I30" s="33">
        <v>1573781</v>
      </c>
      <c r="J30" s="36" t="s">
        <v>57</v>
      </c>
    </row>
    <row r="31" spans="1:10" ht="13.5">
      <c r="A31" s="21" t="s">
        <v>44</v>
      </c>
      <c r="B31" s="24" t="s">
        <v>20</v>
      </c>
      <c r="C31" s="7">
        <v>35618564</v>
      </c>
      <c r="D31" s="7">
        <v>34479042</v>
      </c>
      <c r="E31" s="25">
        <v>35262392</v>
      </c>
      <c r="F31" s="33">
        <v>7246714</v>
      </c>
      <c r="G31" s="35">
        <v>139.691778</v>
      </c>
      <c r="H31" s="35">
        <v>35.689476</v>
      </c>
      <c r="I31" s="33">
        <v>7246714</v>
      </c>
      <c r="J31" s="38" t="s">
        <v>79</v>
      </c>
    </row>
    <row r="32" spans="1:10" ht="13.5">
      <c r="A32" s="21" t="s">
        <v>45</v>
      </c>
      <c r="B32" s="24" t="s">
        <v>22</v>
      </c>
      <c r="C32" s="7">
        <v>5389974</v>
      </c>
      <c r="D32" s="7">
        <v>5512088</v>
      </c>
      <c r="E32" s="25">
        <v>5369256</v>
      </c>
      <c r="F32" s="33">
        <v>1402069</v>
      </c>
      <c r="G32" s="35">
        <v>138.180889</v>
      </c>
      <c r="H32" s="35">
        <v>36.651318</v>
      </c>
      <c r="I32" s="33">
        <v>1402069</v>
      </c>
      <c r="J32" s="36" t="s">
        <v>58</v>
      </c>
    </row>
    <row r="33" spans="1:10" ht="13.5">
      <c r="A33" s="21" t="s">
        <v>46</v>
      </c>
      <c r="B33" s="24" t="s">
        <v>24</v>
      </c>
      <c r="C33" s="7">
        <v>3069349</v>
      </c>
      <c r="D33" s="7">
        <v>3107347</v>
      </c>
      <c r="E33" s="25">
        <v>3048224</v>
      </c>
      <c r="F33" s="33">
        <v>761381</v>
      </c>
      <c r="G33" s="35">
        <v>136.626028</v>
      </c>
      <c r="H33" s="35">
        <v>36.594549</v>
      </c>
      <c r="I33" s="33">
        <v>761381</v>
      </c>
      <c r="J33" s="36" t="s">
        <v>59</v>
      </c>
    </row>
    <row r="34" spans="1:10" ht="13.5">
      <c r="A34" s="21" t="s">
        <v>47</v>
      </c>
      <c r="B34" s="24" t="s">
        <v>26</v>
      </c>
      <c r="C34" s="7">
        <v>15111223</v>
      </c>
      <c r="D34" s="7">
        <v>15021270</v>
      </c>
      <c r="E34" s="25">
        <v>15006580</v>
      </c>
      <c r="F34" s="33">
        <v>3330394</v>
      </c>
      <c r="G34" s="35">
        <v>136.906583</v>
      </c>
      <c r="H34" s="35">
        <v>35.180132</v>
      </c>
      <c r="I34" s="33">
        <v>3330394</v>
      </c>
      <c r="J34" s="36" t="s">
        <v>60</v>
      </c>
    </row>
    <row r="35" spans="1:10" ht="13.5">
      <c r="A35" s="21" t="s">
        <v>48</v>
      </c>
      <c r="B35" s="24" t="s">
        <v>28</v>
      </c>
      <c r="C35" s="7">
        <v>20903173</v>
      </c>
      <c r="D35" s="7">
        <v>20893067</v>
      </c>
      <c r="E35" s="25">
        <v>20709555</v>
      </c>
      <c r="F35" s="33">
        <v>4743323</v>
      </c>
      <c r="G35" s="35">
        <v>135.519667</v>
      </c>
      <c r="H35" s="35">
        <v>34.68631</v>
      </c>
      <c r="I35" s="33">
        <v>4743323</v>
      </c>
      <c r="J35" s="36" t="s">
        <v>61</v>
      </c>
    </row>
    <row r="36" spans="1:10" ht="13.5">
      <c r="A36" s="21" t="s">
        <v>49</v>
      </c>
      <c r="B36" s="24" t="s">
        <v>30</v>
      </c>
      <c r="C36" s="7">
        <v>1306064</v>
      </c>
      <c r="D36" s="7">
        <v>1349235</v>
      </c>
      <c r="E36" s="25">
        <v>1297432</v>
      </c>
      <c r="F36" s="33">
        <v>361012</v>
      </c>
      <c r="G36" s="37">
        <v>133.050444</v>
      </c>
      <c r="H36" s="37">
        <v>35.471898</v>
      </c>
      <c r="I36" s="33">
        <v>361012</v>
      </c>
      <c r="J36" s="38" t="s">
        <v>62</v>
      </c>
    </row>
    <row r="37" spans="1:10" ht="13.5">
      <c r="A37" s="21" t="s">
        <v>50</v>
      </c>
      <c r="B37" s="24" t="s">
        <v>31</v>
      </c>
      <c r="C37" s="7">
        <v>6257364</v>
      </c>
      <c r="D37" s="7">
        <v>6326512</v>
      </c>
      <c r="E37" s="25">
        <v>6203269</v>
      </c>
      <c r="F37" s="33">
        <v>1566072</v>
      </c>
      <c r="G37" s="35">
        <v>132.4595</v>
      </c>
      <c r="H37" s="35">
        <v>34.396511</v>
      </c>
      <c r="I37" s="33">
        <v>1566072</v>
      </c>
      <c r="J37" s="36" t="s">
        <v>63</v>
      </c>
    </row>
    <row r="38" spans="1:10" ht="13.5">
      <c r="A38" s="21" t="s">
        <v>51</v>
      </c>
      <c r="B38" s="24" t="s">
        <v>32</v>
      </c>
      <c r="C38" s="7">
        <v>3977282</v>
      </c>
      <c r="D38" s="7">
        <v>4086457</v>
      </c>
      <c r="E38" s="25">
        <v>3939923</v>
      </c>
      <c r="F38" s="33">
        <v>1059910</v>
      </c>
      <c r="G38" s="35">
        <v>133.531083</v>
      </c>
      <c r="H38" s="35">
        <v>33.559722</v>
      </c>
      <c r="I38" s="33">
        <v>1059910</v>
      </c>
      <c r="J38" s="36" t="s">
        <v>64</v>
      </c>
    </row>
    <row r="39" spans="1:10" ht="13.5">
      <c r="A39" s="21" t="s">
        <v>52</v>
      </c>
      <c r="B39" s="24" t="s">
        <v>33</v>
      </c>
      <c r="C39" s="7">
        <v>10362490</v>
      </c>
      <c r="D39" s="7">
        <v>10446713</v>
      </c>
      <c r="E39" s="25">
        <v>10298330</v>
      </c>
      <c r="F39" s="33">
        <v>2480778</v>
      </c>
      <c r="G39" s="35">
        <v>130.418139</v>
      </c>
      <c r="H39" s="35">
        <v>33.606505</v>
      </c>
      <c r="I39" s="33">
        <v>2480778</v>
      </c>
      <c r="J39" s="36" t="s">
        <v>65</v>
      </c>
    </row>
    <row r="40" spans="1:10" ht="13.5">
      <c r="A40" s="21" t="s">
        <v>53</v>
      </c>
      <c r="B40" s="24" t="s">
        <v>34</v>
      </c>
      <c r="C40" s="7">
        <v>4234293</v>
      </c>
      <c r="D40" s="7">
        <v>4267815</v>
      </c>
      <c r="E40" s="25">
        <v>4214744</v>
      </c>
      <c r="F40" s="33">
        <v>981500</v>
      </c>
      <c r="G40" s="35">
        <v>130.558194</v>
      </c>
      <c r="H40" s="35">
        <v>31.560109</v>
      </c>
      <c r="I40" s="33">
        <v>981500</v>
      </c>
      <c r="J40" s="36" t="s">
        <v>66</v>
      </c>
    </row>
    <row r="41" spans="1:6" ht="13.5">
      <c r="A41" s="21" t="s">
        <v>54</v>
      </c>
      <c r="B41" s="26" t="s">
        <v>35</v>
      </c>
      <c r="C41" s="7">
        <v>128057352</v>
      </c>
      <c r="D41" s="7">
        <v>127767994</v>
      </c>
      <c r="E41" s="25">
        <v>127080929</v>
      </c>
      <c r="F41" s="25">
        <v>29245685</v>
      </c>
    </row>
    <row r="42" spans="10:12" ht="13.5">
      <c r="J42" s="30"/>
      <c r="K42" s="34"/>
      <c r="L42" s="34"/>
    </row>
    <row r="44" ht="13.5">
      <c r="G44" s="1" t="s">
        <v>77</v>
      </c>
    </row>
    <row r="45" ht="13.5">
      <c r="G45" s="1" t="s">
        <v>78</v>
      </c>
    </row>
    <row r="46" ht="13.5">
      <c r="G46" s="43" t="s">
        <v>80</v>
      </c>
    </row>
    <row r="47" spans="7:12" ht="13.5">
      <c r="G47" s="1" t="s">
        <v>76</v>
      </c>
      <c r="J47" s="30"/>
      <c r="K47" s="34"/>
      <c r="L47" s="31"/>
    </row>
    <row r="59" ht="13.5">
      <c r="D59" s="51" t="s">
        <v>97</v>
      </c>
    </row>
    <row r="60" ht="13.5">
      <c r="D60" s="51" t="s">
        <v>98</v>
      </c>
    </row>
    <row r="61" ht="13.5">
      <c r="D61" s="51" t="s">
        <v>99</v>
      </c>
    </row>
  </sheetData>
  <sheetProtection/>
  <hyperlinks>
    <hyperlink ref="G46" r:id="rId1" display="http://watchizu.gsi.go.jp/ 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1.28125" style="0" customWidth="1"/>
  </cols>
  <sheetData>
    <row r="2" spans="1:2" ht="27">
      <c r="A2" s="27" t="s">
        <v>67</v>
      </c>
      <c r="B2" s="27" t="s">
        <v>68</v>
      </c>
    </row>
    <row r="3" spans="1:2" ht="13.5">
      <c r="A3" s="28"/>
      <c r="B3" s="29" t="s">
        <v>69</v>
      </c>
    </row>
    <row r="4" spans="1:2" ht="13.5">
      <c r="A4" s="28"/>
      <c r="B4" s="29"/>
    </row>
    <row r="6" spans="1:2" ht="13.5">
      <c r="A6" s="28" t="s">
        <v>71</v>
      </c>
      <c r="B6" s="29">
        <f>TINV(0.05,11)</f>
        <v>2.2009851600916384</v>
      </c>
    </row>
    <row r="7" spans="1:2" ht="13.5">
      <c r="A7" s="28" t="s">
        <v>70</v>
      </c>
      <c r="B7" s="29">
        <f>TINV(0.05,10)</f>
        <v>2.2281388519862744</v>
      </c>
    </row>
    <row r="8" spans="1:2" ht="13.5">
      <c r="A8" s="28" t="s">
        <v>72</v>
      </c>
      <c r="B8" s="29">
        <f>TINV(0.05,9)</f>
        <v>2.2621571627982053</v>
      </c>
    </row>
    <row r="9" spans="1:2" ht="13.5">
      <c r="A9" s="28"/>
      <c r="B9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2011-11-27T03:48:01Z</dcterms:created>
  <dcterms:modified xsi:type="dcterms:W3CDTF">2013-06-27T07:10:56Z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