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8315" windowHeight="11880" activeTab="0"/>
  </bookViews>
  <sheets>
    <sheet name="Sheet1" sheetId="1" r:id="rId1"/>
    <sheet name="Graph1" sheetId="2" r:id="rId2"/>
    <sheet name="Sheet1(2)" sheetId="3" r:id="rId3"/>
    <sheet name="Sheet2" sheetId="4" r:id="rId4"/>
    <sheet name="Sheet3" sheetId="5" r:id="rId5"/>
    <sheet name="Sheet4" sheetId="6" r:id="rId6"/>
    <sheet name="Sheet5" sheetId="7" r:id="rId7"/>
    <sheet name="t-distribution" sheetId="8" r:id="rId8"/>
  </sheets>
  <definedNames/>
  <calcPr fullCalcOnLoad="1"/>
</workbook>
</file>

<file path=xl/sharedStrings.xml><?xml version="1.0" encoding="utf-8"?>
<sst xmlns="http://schemas.openxmlformats.org/spreadsheetml/2006/main" count="225" uniqueCount="147">
  <si>
    <t>商品・サービス（小分類）</t>
  </si>
  <si>
    <t>合計</t>
  </si>
  <si>
    <t>商品一般</t>
  </si>
  <si>
    <t>サラ金・フリーローン</t>
  </si>
  <si>
    <t>健康食品</t>
  </si>
  <si>
    <t>株</t>
  </si>
  <si>
    <t>新聞</t>
  </si>
  <si>
    <t>ふとん類</t>
  </si>
  <si>
    <t>ファンド型投資商品</t>
  </si>
  <si>
    <t>公社債</t>
  </si>
  <si>
    <t>生命保険</t>
  </si>
  <si>
    <t>修理サービス</t>
  </si>
  <si>
    <t>宝くじ</t>
  </si>
  <si>
    <t>相談その他</t>
  </si>
  <si>
    <t>放送サービス</t>
  </si>
  <si>
    <t>鮮魚</t>
  </si>
  <si>
    <t>その他金融関連サービス</t>
  </si>
  <si>
    <t>賃貸アパート・マンション</t>
  </si>
  <si>
    <t>アダルト情報サイト</t>
  </si>
  <si>
    <t>家庭用電気治療器具</t>
  </si>
  <si>
    <t>屋根工事</t>
  </si>
  <si>
    <t>他の役務サービス</t>
  </si>
  <si>
    <t>商品デリバティブ取引</t>
  </si>
  <si>
    <t>アクセサリー</t>
  </si>
  <si>
    <t>冠婚葬祭互助会</t>
  </si>
  <si>
    <t>インターネット接続回線</t>
  </si>
  <si>
    <t>浄水器</t>
  </si>
  <si>
    <t>化粧品</t>
  </si>
  <si>
    <t>テレビ</t>
  </si>
  <si>
    <t>デジタルコンテンツその他</t>
  </si>
  <si>
    <t>預貯金</t>
  </si>
  <si>
    <t>消火器</t>
  </si>
  <si>
    <t>移動通信サービス</t>
  </si>
  <si>
    <t>他の行政サービス</t>
  </si>
  <si>
    <t>飲料</t>
  </si>
  <si>
    <t>塗装工事</t>
  </si>
  <si>
    <t>医療サービス</t>
  </si>
  <si>
    <t>増改築工事</t>
  </si>
  <si>
    <t>他の工事・建築サービス</t>
  </si>
  <si>
    <t>投資信託</t>
  </si>
  <si>
    <t>土地</t>
  </si>
  <si>
    <t>他の教養・娯楽サービス</t>
  </si>
  <si>
    <t>衛生設備工事</t>
  </si>
  <si>
    <t>本</t>
  </si>
  <si>
    <t>油脂</t>
  </si>
  <si>
    <t>広告代理サービス</t>
  </si>
  <si>
    <t>損害保険</t>
  </si>
  <si>
    <t>自動車</t>
  </si>
  <si>
    <t>クリーニング</t>
  </si>
  <si>
    <t>墓</t>
  </si>
  <si>
    <t>メガネ・コンタクトレンズ</t>
  </si>
  <si>
    <t>建物清掃サービス</t>
  </si>
  <si>
    <t>印字</t>
  </si>
  <si>
    <t>a</t>
  </si>
  <si>
    <t>b</t>
  </si>
  <si>
    <t>c</t>
  </si>
  <si>
    <t>d</t>
  </si>
  <si>
    <t>e</t>
  </si>
  <si>
    <t>f</t>
  </si>
  <si>
    <t>g</t>
  </si>
  <si>
    <t>h</t>
  </si>
  <si>
    <t>i</t>
  </si>
  <si>
    <t>j</t>
  </si>
  <si>
    <t>k</t>
  </si>
  <si>
    <t>l</t>
  </si>
  <si>
    <t>m</t>
  </si>
  <si>
    <t>n</t>
  </si>
  <si>
    <t>o</t>
  </si>
  <si>
    <t>p</t>
  </si>
  <si>
    <t>q</t>
  </si>
  <si>
    <t>r</t>
  </si>
  <si>
    <t>s</t>
  </si>
  <si>
    <t>t</t>
  </si>
  <si>
    <t>u</t>
  </si>
  <si>
    <t>v</t>
  </si>
  <si>
    <t>w</t>
  </si>
  <si>
    <t>x</t>
  </si>
  <si>
    <t>y</t>
  </si>
  <si>
    <t>ｚ</t>
  </si>
  <si>
    <t>A</t>
  </si>
  <si>
    <t>B</t>
  </si>
  <si>
    <t>C</t>
  </si>
  <si>
    <t>D</t>
  </si>
  <si>
    <t>E</t>
  </si>
  <si>
    <t>F</t>
  </si>
  <si>
    <t>G</t>
  </si>
  <si>
    <t>H</t>
  </si>
  <si>
    <t>I</t>
  </si>
  <si>
    <t>J</t>
  </si>
  <si>
    <t>K</t>
  </si>
  <si>
    <t>L</t>
  </si>
  <si>
    <t>M</t>
  </si>
  <si>
    <t>N</t>
  </si>
  <si>
    <t>O</t>
  </si>
  <si>
    <t>P</t>
  </si>
  <si>
    <t>Q</t>
  </si>
  <si>
    <t>R</t>
  </si>
  <si>
    <t>S</t>
  </si>
  <si>
    <t>T</t>
  </si>
  <si>
    <t>U</t>
  </si>
  <si>
    <t>V</t>
  </si>
  <si>
    <t>W</t>
  </si>
  <si>
    <t>X</t>
  </si>
  <si>
    <t>Y</t>
  </si>
  <si>
    <t>契約当事者 年齢=70歳以上</t>
  </si>
  <si>
    <r>
      <t>データ出所：国民生活センター「消費生活相談データベース</t>
    </r>
    <r>
      <rPr>
        <sz val="10.5"/>
        <color indexed="8"/>
        <rFont val="Century"/>
        <family val="1"/>
      </rPr>
      <t>(</t>
    </r>
    <r>
      <rPr>
        <sz val="10.5"/>
        <color indexed="8"/>
        <rFont val="Century"/>
        <family val="1"/>
      </rPr>
      <t>PIO-NET)</t>
    </r>
    <r>
      <rPr>
        <sz val="10.5"/>
        <color indexed="8"/>
        <rFont val="ＭＳ 明朝"/>
        <family val="1"/>
      </rPr>
      <t>」</t>
    </r>
  </si>
  <si>
    <t>2009～2011年度</t>
  </si>
  <si>
    <t>相談件数上位50項目</t>
  </si>
  <si>
    <t>契約当事者　地域</t>
  </si>
  <si>
    <t>東北南部（宮城、山形、福島）</t>
  </si>
  <si>
    <t>北関東（茨城、栃木、群馬）</t>
  </si>
  <si>
    <t>南関東（埼玉、千葉、東京、神奈川）</t>
  </si>
  <si>
    <t>甲信越（新潟、山梨、長野）</t>
  </si>
  <si>
    <t>北陸（富山、石川、福井）</t>
  </si>
  <si>
    <t>東海（岐阜、静岡、愛知、三重）</t>
  </si>
  <si>
    <t>近畿（滋賀、京都、大阪、兵庫、奈良、和歌山）</t>
  </si>
  <si>
    <t>山陰（鳥取、島根）</t>
  </si>
  <si>
    <t>山陽（岡山、広島、山口）</t>
  </si>
  <si>
    <t>四国（徳島、香川、愛媛、高知）</t>
  </si>
  <si>
    <t>九州北部（福岡、佐賀、長崎、熊本、大分）</t>
  </si>
  <si>
    <t>九州南部・沖縄（宮崎、鹿児島、沖縄）</t>
  </si>
  <si>
    <t>その他・無回答</t>
  </si>
  <si>
    <t>横軸：ランキング</t>
  </si>
  <si>
    <t>バブルサイズ（面積比例）：相談件数</t>
  </si>
  <si>
    <t>自由度
　n-k-1</t>
  </si>
  <si>
    <t>ｔ値（有意水準0.05）</t>
  </si>
  <si>
    <t xml:space="preserve"> =TINV(0.05,自由度）</t>
  </si>
  <si>
    <t>50-1-1=48</t>
  </si>
  <si>
    <t>50-2-1=47</t>
  </si>
  <si>
    <t>50-3-1=46</t>
  </si>
  <si>
    <t>50-4-1=45</t>
  </si>
  <si>
    <t>北海道・東北北部（北海道、青森、岩手、秋田）</t>
  </si>
  <si>
    <t>2011年11月20日現在</t>
  </si>
  <si>
    <t>縦軸：相談件数の近畿の全国比％</t>
  </si>
  <si>
    <t>横軸：全国相談件数</t>
  </si>
  <si>
    <t>棒グラフの面積：近畿の相談件数</t>
  </si>
  <si>
    <t>70歳以上の件数上位50商品サービス(小項目)の近畿相談件数の全国比のスカイライン図</t>
  </si>
  <si>
    <t>バブル面積比例：近畿相談件数</t>
  </si>
  <si>
    <t>縦軸：合算近畿全国比からの乖離の近畿相談件数</t>
  </si>
  <si>
    <t>70歳以上の相談の上位50商品サービス(小項目)の近畿・東海・九州北部の相談件数の３地域ランキング比較図</t>
  </si>
  <si>
    <t>縦軸：相談件数</t>
  </si>
  <si>
    <t>70歳以上の相談上位50商品サービス(小項目)の東海と九州北部の相談件数で説明する近畿の相談件数の重回帰推定値と観測値の三次元図</t>
  </si>
  <si>
    <t>縦軸：近畿の相談件数</t>
  </si>
  <si>
    <t>奥行軸：九州北部の相談件数</t>
  </si>
  <si>
    <t>横軸：東海の相談件数</t>
  </si>
  <si>
    <t>バブルサイズ（面積比例）：近畿相談件数</t>
  </si>
  <si>
    <t>70歳以上の件数上位50商品サービス(小項目)の合算近畿全国比からの乖離率のバブル扇形散布図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</si>
</sst>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0_ ;[Red]\-0.0\ "/>
    <numFmt numFmtId="183" formatCode="0.000_ ;[Red]\-0.000\ "/>
    <numFmt numFmtId="184" formatCode="#,##0.000;[Red]\-#,##0.000"/>
    <numFmt numFmtId="185" formatCode="0.00_ ;[Red]\-0.00\ "/>
    <numFmt numFmtId="186" formatCode="0.0"/>
    <numFmt numFmtId="187" formatCode="0.000_ "/>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0.5"/>
      <color indexed="8"/>
      <name val="Century"/>
      <family val="1"/>
    </font>
    <font>
      <sz val="10.5"/>
      <color indexed="8"/>
      <name val="ＭＳ 明朝"/>
      <family val="1"/>
    </font>
    <font>
      <sz val="11"/>
      <name val="ＭＳ Ｐゴシック"/>
      <family val="3"/>
    </font>
    <font>
      <u val="single"/>
      <sz val="11"/>
      <color indexed="12"/>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b/>
      <sz val="10"/>
      <color indexed="8"/>
      <name val="ＭＳ Ｐゴシック"/>
      <family val="3"/>
    </font>
    <font>
      <b/>
      <sz val="18"/>
      <color indexed="8"/>
      <name val="Calibri"/>
      <family val="2"/>
    </font>
    <font>
      <b/>
      <sz val="18"/>
      <color indexed="8"/>
      <name val="ＭＳ Ｐゴシック"/>
      <family val="3"/>
    </font>
    <font>
      <sz val="12"/>
      <color indexed="17"/>
      <name val="ＭＳ 明朝"/>
      <family val="1"/>
    </font>
    <font>
      <sz val="12"/>
      <color indexed="17"/>
      <name val="Times New Roman"/>
      <family val="1"/>
    </font>
    <font>
      <sz val="12"/>
      <color indexed="8"/>
      <name val="Times New Roman"/>
      <family val="1"/>
    </font>
    <font>
      <sz val="12"/>
      <color indexed="8"/>
      <name val="ＭＳ 明朝"/>
      <family val="1"/>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12"/>
      <color theme="1"/>
      <name val="Calibri"/>
      <family val="3"/>
    </font>
    <font>
      <b/>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8D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color rgb="FF000000"/>
      </right>
      <top style="medium">
        <color rgb="FF000000"/>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22">
    <xf numFmtId="0" fontId="0" fillId="0" borderId="0" xfId="0" applyFont="1" applyAlignment="1">
      <alignment vertical="center"/>
    </xf>
    <xf numFmtId="0" fontId="48" fillId="33" borderId="10" xfId="0" applyFont="1" applyFill="1" applyBorder="1" applyAlignment="1">
      <alignment horizontal="left" vertical="center"/>
    </xf>
    <xf numFmtId="0" fontId="48" fillId="33" borderId="11" xfId="0" applyFont="1" applyFill="1" applyBorder="1" applyAlignment="1">
      <alignment horizontal="left" vertical="center"/>
    </xf>
    <xf numFmtId="0" fontId="48" fillId="33" borderId="12" xfId="0" applyFont="1" applyFill="1" applyBorder="1" applyAlignment="1">
      <alignment horizontal="left" vertical="center"/>
    </xf>
    <xf numFmtId="180" fontId="0" fillId="0" borderId="0" xfId="0" applyNumberFormat="1" applyAlignment="1">
      <alignment vertical="center"/>
    </xf>
    <xf numFmtId="180" fontId="0" fillId="0" borderId="11" xfId="0" applyNumberFormat="1" applyBorder="1" applyAlignment="1">
      <alignment horizontal="right" vertical="center" wrapText="1"/>
    </xf>
    <xf numFmtId="180" fontId="54" fillId="0" borderId="0" xfId="0" applyNumberFormat="1" applyFont="1" applyAlignment="1">
      <alignment vertical="center"/>
    </xf>
    <xf numFmtId="180" fontId="48" fillId="33" borderId="11" xfId="0" applyNumberFormat="1" applyFont="1" applyFill="1" applyBorder="1" applyAlignment="1">
      <alignment horizontal="left" vertical="center"/>
    </xf>
    <xf numFmtId="0" fontId="0" fillId="0" borderId="13" xfId="0" applyBorder="1" applyAlignment="1">
      <alignment vertical="center"/>
    </xf>
    <xf numFmtId="0" fontId="0" fillId="0" borderId="14" xfId="0" applyBorder="1" applyAlignment="1">
      <alignment horizontal="center" vertical="center"/>
    </xf>
    <xf numFmtId="49" fontId="0" fillId="0" borderId="15" xfId="0" applyNumberFormat="1" applyBorder="1" applyAlignment="1">
      <alignment horizontal="center" vertical="center"/>
    </xf>
    <xf numFmtId="3" fontId="0" fillId="0" borderId="11" xfId="0" applyNumberFormat="1" applyBorder="1" applyAlignment="1">
      <alignment horizontal="right" vertical="center" wrapText="1"/>
    </xf>
    <xf numFmtId="0" fontId="0" fillId="0" borderId="11" xfId="0" applyBorder="1" applyAlignment="1">
      <alignment horizontal="right" vertical="center" wrapText="1"/>
    </xf>
    <xf numFmtId="0" fontId="6" fillId="0" borderId="0" xfId="62">
      <alignment vertical="center"/>
      <protection/>
    </xf>
    <xf numFmtId="49" fontId="6" fillId="0" borderId="0" xfId="62" applyNumberFormat="1" applyAlignment="1">
      <alignment vertical="center" wrapText="1"/>
      <protection/>
    </xf>
    <xf numFmtId="187" fontId="6" fillId="0" borderId="0" xfId="62" applyNumberFormat="1">
      <alignment vertical="center"/>
      <protection/>
    </xf>
    <xf numFmtId="180" fontId="48" fillId="0" borderId="0" xfId="0" applyNumberFormat="1" applyFont="1" applyFill="1" applyBorder="1" applyAlignment="1">
      <alignment horizontal="left" vertical="center"/>
    </xf>
    <xf numFmtId="0" fontId="55" fillId="0" borderId="0" xfId="0" applyFont="1" applyAlignment="1">
      <alignment vertical="center"/>
    </xf>
    <xf numFmtId="0" fontId="56" fillId="0" borderId="0" xfId="0" applyFont="1" applyAlignment="1">
      <alignment vertical="center"/>
    </xf>
    <xf numFmtId="180" fontId="48" fillId="33" borderId="16" xfId="0" applyNumberFormat="1" applyFont="1" applyFill="1" applyBorder="1" applyAlignment="1">
      <alignment horizontal="left" vertical="center"/>
    </xf>
    <xf numFmtId="180" fontId="48" fillId="33" borderId="17" xfId="0" applyNumberFormat="1" applyFont="1" applyFill="1" applyBorder="1" applyAlignment="1">
      <alignment horizontal="left" vertical="center"/>
    </xf>
    <xf numFmtId="180" fontId="48" fillId="33" borderId="18" xfId="0" applyNumberFormat="1"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70</a:t>
            </a:r>
            <a:r>
              <a:rPr lang="en-US" cap="none" sz="1800" b="1" i="0" u="none" baseline="0">
                <a:solidFill>
                  <a:srgbClr val="000000"/>
                </a:solidFill>
              </a:rPr>
              <a:t>歳以上の相談件上位</a:t>
            </a:r>
            <a:r>
              <a:rPr lang="en-US" cap="none" sz="1800" b="1" i="0" u="none" baseline="0">
                <a:solidFill>
                  <a:srgbClr val="000000"/>
                </a:solidFill>
                <a:latin typeface="Calibri"/>
                <a:ea typeface="Calibri"/>
                <a:cs typeface="Calibri"/>
              </a:rPr>
              <a:t>50</a:t>
            </a:r>
            <a:r>
              <a:rPr lang="en-US" cap="none" sz="1800" b="1" i="0" u="none" baseline="0">
                <a:solidFill>
                  <a:srgbClr val="000000"/>
                </a:solidFill>
              </a:rPr>
              <a:t>商品サービス</a:t>
            </a:r>
            <a:r>
              <a:rPr lang="en-US" cap="none" sz="1800" b="1" i="0" u="none" baseline="0">
                <a:solidFill>
                  <a:srgbClr val="000000"/>
                </a:solidFill>
                <a:latin typeface="Calibri"/>
                <a:ea typeface="Calibri"/>
                <a:cs typeface="Calibri"/>
              </a:rPr>
              <a:t>(</a:t>
            </a:r>
            <a:r>
              <a:rPr lang="en-US" cap="none" sz="1800" b="1" i="0" u="none" baseline="0">
                <a:solidFill>
                  <a:srgbClr val="000000"/>
                </a:solidFill>
              </a:rPr>
              <a:t>小分類</a:t>
            </a:r>
            <a:r>
              <a:rPr lang="en-US" cap="none" sz="1800" b="1" i="0" u="none" baseline="0">
                <a:solidFill>
                  <a:srgbClr val="000000"/>
                </a:solidFill>
                <a:latin typeface="Calibri"/>
                <a:ea typeface="Calibri"/>
                <a:cs typeface="Calibri"/>
              </a:rPr>
              <a:t>)</a:t>
            </a:r>
            <a:r>
              <a:rPr lang="en-US" cap="none" sz="1800" b="1" i="0" u="none" baseline="0">
                <a:solidFill>
                  <a:srgbClr val="000000"/>
                </a:solidFill>
              </a:rPr>
              <a:t>別・地域別の</a:t>
            </a:r>
            <a:r>
              <a:rPr lang="en-US" cap="none" sz="1800" b="1" i="0" u="none" baseline="0">
                <a:solidFill>
                  <a:srgbClr val="000000"/>
                </a:solidFill>
                <a:latin typeface="Calibri"/>
                <a:ea typeface="Calibri"/>
                <a:cs typeface="Calibri"/>
              </a:rPr>
              <a:t>3-D</a:t>
            </a:r>
            <a:r>
              <a:rPr lang="en-US" cap="none" sz="1800" b="1" i="0" u="none" baseline="0">
                <a:solidFill>
                  <a:srgbClr val="000000"/>
                </a:solidFill>
              </a:rPr>
              <a:t>棒グラフ</a:t>
            </a:r>
          </a:p>
        </c:rich>
      </c:tx>
      <c:layout>
        <c:manualLayout>
          <c:xMode val="factor"/>
          <c:yMode val="factor"/>
          <c:x val="-0.002"/>
          <c:y val="-0.00775"/>
        </c:manualLayout>
      </c:layout>
      <c:spPr>
        <a:noFill/>
        <a:ln w="3175">
          <a:noFill/>
        </a:ln>
      </c:spPr>
    </c:title>
    <c:view3D>
      <c:rotX val="0"/>
      <c:rotY val="60"/>
      <c:depthPercent val="100"/>
      <c:rAngAx val="0"/>
      <c:perspective val="60"/>
    </c:view3D>
    <c:plotArea>
      <c:layout>
        <c:manualLayout>
          <c:xMode val="edge"/>
          <c:yMode val="edge"/>
          <c:x val="0.0515"/>
          <c:y val="0.01025"/>
          <c:w val="0.9075"/>
          <c:h val="0.972"/>
        </c:manualLayout>
      </c:layout>
      <c:bar3DChart>
        <c:barDir val="col"/>
        <c:grouping val="standard"/>
        <c:varyColors val="0"/>
        <c:ser>
          <c:idx val="0"/>
          <c:order val="0"/>
          <c:tx>
            <c:strRef>
              <c:f>'Sheet1(2)'!$C$4</c:f>
              <c:strCache>
                <c:ptCount val="1"/>
                <c:pt idx="0">
                  <c:v>北海道・東北北部（北海道、青森、岩手、秋田）</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'Sheet1(2)'!$C$5:$C$54</c:f>
              <c:numCache>
                <c:ptCount val="50"/>
                <c:pt idx="0">
                  <c:v>1814</c:v>
                </c:pt>
                <c:pt idx="1">
                  <c:v>1360</c:v>
                </c:pt>
                <c:pt idx="2">
                  <c:v>1038</c:v>
                </c:pt>
                <c:pt idx="3">
                  <c:v>447</c:v>
                </c:pt>
                <c:pt idx="4">
                  <c:v>683</c:v>
                </c:pt>
                <c:pt idx="5">
                  <c:v>691</c:v>
                </c:pt>
                <c:pt idx="6">
                  <c:v>525</c:v>
                </c:pt>
                <c:pt idx="7">
                  <c:v>284</c:v>
                </c:pt>
                <c:pt idx="8">
                  <c:v>469</c:v>
                </c:pt>
                <c:pt idx="9">
                  <c:v>491</c:v>
                </c:pt>
                <c:pt idx="10">
                  <c:v>452</c:v>
                </c:pt>
                <c:pt idx="11">
                  <c:v>454</c:v>
                </c:pt>
                <c:pt idx="12">
                  <c:v>254</c:v>
                </c:pt>
                <c:pt idx="13">
                  <c:v>248</c:v>
                </c:pt>
                <c:pt idx="14">
                  <c:v>313</c:v>
                </c:pt>
                <c:pt idx="15">
                  <c:v>165</c:v>
                </c:pt>
                <c:pt idx="16">
                  <c:v>398</c:v>
                </c:pt>
                <c:pt idx="17">
                  <c:v>215</c:v>
                </c:pt>
                <c:pt idx="18">
                  <c:v>132</c:v>
                </c:pt>
                <c:pt idx="19">
                  <c:v>200</c:v>
                </c:pt>
                <c:pt idx="20">
                  <c:v>343</c:v>
                </c:pt>
                <c:pt idx="21">
                  <c:v>83</c:v>
                </c:pt>
                <c:pt idx="22">
                  <c:v>287</c:v>
                </c:pt>
                <c:pt idx="23">
                  <c:v>153</c:v>
                </c:pt>
                <c:pt idx="24">
                  <c:v>195</c:v>
                </c:pt>
                <c:pt idx="25">
                  <c:v>152</c:v>
                </c:pt>
                <c:pt idx="26">
                  <c:v>117</c:v>
                </c:pt>
                <c:pt idx="27">
                  <c:v>206</c:v>
                </c:pt>
                <c:pt idx="28">
                  <c:v>127</c:v>
                </c:pt>
                <c:pt idx="29">
                  <c:v>55</c:v>
                </c:pt>
                <c:pt idx="30">
                  <c:v>132</c:v>
                </c:pt>
                <c:pt idx="31">
                  <c:v>176</c:v>
                </c:pt>
                <c:pt idx="32">
                  <c:v>157</c:v>
                </c:pt>
                <c:pt idx="33">
                  <c:v>112</c:v>
                </c:pt>
                <c:pt idx="34">
                  <c:v>127</c:v>
                </c:pt>
                <c:pt idx="35">
                  <c:v>92</c:v>
                </c:pt>
                <c:pt idx="36">
                  <c:v>119</c:v>
                </c:pt>
                <c:pt idx="37">
                  <c:v>99</c:v>
                </c:pt>
                <c:pt idx="38">
                  <c:v>154</c:v>
                </c:pt>
                <c:pt idx="39">
                  <c:v>110</c:v>
                </c:pt>
                <c:pt idx="40">
                  <c:v>121</c:v>
                </c:pt>
                <c:pt idx="41">
                  <c:v>135</c:v>
                </c:pt>
                <c:pt idx="42">
                  <c:v>54</c:v>
                </c:pt>
                <c:pt idx="43">
                  <c:v>87</c:v>
                </c:pt>
                <c:pt idx="44">
                  <c:v>109</c:v>
                </c:pt>
                <c:pt idx="45">
                  <c:v>156</c:v>
                </c:pt>
                <c:pt idx="46">
                  <c:v>110</c:v>
                </c:pt>
                <c:pt idx="47">
                  <c:v>75</c:v>
                </c:pt>
                <c:pt idx="48">
                  <c:v>122</c:v>
                </c:pt>
                <c:pt idx="49">
                  <c:v>74</c:v>
                </c:pt>
              </c:numCache>
            </c:numRef>
          </c:val>
          <c:shape val="cylinder"/>
        </c:ser>
        <c:ser>
          <c:idx val="1"/>
          <c:order val="1"/>
          <c:tx>
            <c:strRef>
              <c:f>'Sheet1(2)'!$D$4</c:f>
              <c:strCache>
                <c:ptCount val="1"/>
                <c:pt idx="0">
                  <c:v>東北南部（宮城、山形、福島）</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'Sheet1(2)'!$D$5:$D$54</c:f>
              <c:numCache>
                <c:ptCount val="50"/>
                <c:pt idx="0">
                  <c:v>894</c:v>
                </c:pt>
                <c:pt idx="1">
                  <c:v>956</c:v>
                </c:pt>
                <c:pt idx="2">
                  <c:v>481</c:v>
                </c:pt>
                <c:pt idx="3">
                  <c:v>269</c:v>
                </c:pt>
                <c:pt idx="4">
                  <c:v>165</c:v>
                </c:pt>
                <c:pt idx="5">
                  <c:v>496</c:v>
                </c:pt>
                <c:pt idx="6">
                  <c:v>210</c:v>
                </c:pt>
                <c:pt idx="7">
                  <c:v>143</c:v>
                </c:pt>
                <c:pt idx="8">
                  <c:v>262</c:v>
                </c:pt>
                <c:pt idx="9">
                  <c:v>260</c:v>
                </c:pt>
                <c:pt idx="10">
                  <c:v>167</c:v>
                </c:pt>
                <c:pt idx="11">
                  <c:v>399</c:v>
                </c:pt>
                <c:pt idx="12">
                  <c:v>114</c:v>
                </c:pt>
                <c:pt idx="13">
                  <c:v>255</c:v>
                </c:pt>
                <c:pt idx="14">
                  <c:v>169</c:v>
                </c:pt>
                <c:pt idx="15">
                  <c:v>105</c:v>
                </c:pt>
                <c:pt idx="16">
                  <c:v>160</c:v>
                </c:pt>
                <c:pt idx="17">
                  <c:v>165</c:v>
                </c:pt>
                <c:pt idx="18">
                  <c:v>150</c:v>
                </c:pt>
                <c:pt idx="19">
                  <c:v>92</c:v>
                </c:pt>
                <c:pt idx="20">
                  <c:v>104</c:v>
                </c:pt>
                <c:pt idx="21">
                  <c:v>86</c:v>
                </c:pt>
                <c:pt idx="22">
                  <c:v>86</c:v>
                </c:pt>
                <c:pt idx="23">
                  <c:v>78</c:v>
                </c:pt>
                <c:pt idx="24">
                  <c:v>82</c:v>
                </c:pt>
                <c:pt idx="25">
                  <c:v>78</c:v>
                </c:pt>
                <c:pt idx="26">
                  <c:v>69</c:v>
                </c:pt>
                <c:pt idx="27">
                  <c:v>106</c:v>
                </c:pt>
                <c:pt idx="28">
                  <c:v>79</c:v>
                </c:pt>
                <c:pt idx="29">
                  <c:v>206</c:v>
                </c:pt>
                <c:pt idx="30">
                  <c:v>72</c:v>
                </c:pt>
                <c:pt idx="31">
                  <c:v>81</c:v>
                </c:pt>
                <c:pt idx="32">
                  <c:v>144</c:v>
                </c:pt>
                <c:pt idx="33">
                  <c:v>110</c:v>
                </c:pt>
                <c:pt idx="34">
                  <c:v>70</c:v>
                </c:pt>
                <c:pt idx="35">
                  <c:v>78</c:v>
                </c:pt>
                <c:pt idx="36">
                  <c:v>114</c:v>
                </c:pt>
                <c:pt idx="37">
                  <c:v>77</c:v>
                </c:pt>
                <c:pt idx="38">
                  <c:v>43</c:v>
                </c:pt>
                <c:pt idx="39">
                  <c:v>76</c:v>
                </c:pt>
                <c:pt idx="40">
                  <c:v>69</c:v>
                </c:pt>
                <c:pt idx="41">
                  <c:v>87</c:v>
                </c:pt>
                <c:pt idx="42">
                  <c:v>34</c:v>
                </c:pt>
                <c:pt idx="43">
                  <c:v>93</c:v>
                </c:pt>
                <c:pt idx="44">
                  <c:v>107</c:v>
                </c:pt>
                <c:pt idx="45">
                  <c:v>86</c:v>
                </c:pt>
                <c:pt idx="46">
                  <c:v>45</c:v>
                </c:pt>
                <c:pt idx="47">
                  <c:v>57</c:v>
                </c:pt>
                <c:pt idx="48">
                  <c:v>69</c:v>
                </c:pt>
                <c:pt idx="49">
                  <c:v>62</c:v>
                </c:pt>
              </c:numCache>
            </c:numRef>
          </c:val>
          <c:shape val="cylinder"/>
        </c:ser>
        <c:ser>
          <c:idx val="2"/>
          <c:order val="2"/>
          <c:tx>
            <c:strRef>
              <c:f>'Sheet1(2)'!$E$4</c:f>
              <c:strCache>
                <c:ptCount val="1"/>
                <c:pt idx="0">
                  <c:v>北関東（茨城、栃木、群馬）</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'Sheet1(2)'!$E$5:$E$54</c:f>
              <c:numCache>
                <c:ptCount val="50"/>
                <c:pt idx="0">
                  <c:v>1335</c:v>
                </c:pt>
                <c:pt idx="1">
                  <c:v>981</c:v>
                </c:pt>
                <c:pt idx="2">
                  <c:v>613</c:v>
                </c:pt>
                <c:pt idx="3">
                  <c:v>459</c:v>
                </c:pt>
                <c:pt idx="4">
                  <c:v>465</c:v>
                </c:pt>
                <c:pt idx="5">
                  <c:v>531</c:v>
                </c:pt>
                <c:pt idx="6">
                  <c:v>388</c:v>
                </c:pt>
                <c:pt idx="7">
                  <c:v>303</c:v>
                </c:pt>
                <c:pt idx="8">
                  <c:v>270</c:v>
                </c:pt>
                <c:pt idx="9">
                  <c:v>446</c:v>
                </c:pt>
                <c:pt idx="10">
                  <c:v>420</c:v>
                </c:pt>
                <c:pt idx="11">
                  <c:v>396</c:v>
                </c:pt>
                <c:pt idx="12">
                  <c:v>195</c:v>
                </c:pt>
                <c:pt idx="13">
                  <c:v>244</c:v>
                </c:pt>
                <c:pt idx="14">
                  <c:v>269</c:v>
                </c:pt>
                <c:pt idx="15">
                  <c:v>174</c:v>
                </c:pt>
                <c:pt idx="16">
                  <c:v>138</c:v>
                </c:pt>
                <c:pt idx="17">
                  <c:v>188</c:v>
                </c:pt>
                <c:pt idx="18">
                  <c:v>308</c:v>
                </c:pt>
                <c:pt idx="19">
                  <c:v>151</c:v>
                </c:pt>
                <c:pt idx="20">
                  <c:v>157</c:v>
                </c:pt>
                <c:pt idx="21">
                  <c:v>144</c:v>
                </c:pt>
                <c:pt idx="22">
                  <c:v>104</c:v>
                </c:pt>
                <c:pt idx="23">
                  <c:v>135</c:v>
                </c:pt>
                <c:pt idx="24">
                  <c:v>93</c:v>
                </c:pt>
                <c:pt idx="25">
                  <c:v>99</c:v>
                </c:pt>
                <c:pt idx="26">
                  <c:v>103</c:v>
                </c:pt>
                <c:pt idx="27">
                  <c:v>106</c:v>
                </c:pt>
                <c:pt idx="28">
                  <c:v>101</c:v>
                </c:pt>
                <c:pt idx="29">
                  <c:v>232</c:v>
                </c:pt>
                <c:pt idx="30">
                  <c:v>95</c:v>
                </c:pt>
                <c:pt idx="31">
                  <c:v>119</c:v>
                </c:pt>
                <c:pt idx="32">
                  <c:v>134</c:v>
                </c:pt>
                <c:pt idx="33">
                  <c:v>151</c:v>
                </c:pt>
                <c:pt idx="34">
                  <c:v>117</c:v>
                </c:pt>
                <c:pt idx="35">
                  <c:v>106</c:v>
                </c:pt>
                <c:pt idx="36">
                  <c:v>145</c:v>
                </c:pt>
                <c:pt idx="37">
                  <c:v>119</c:v>
                </c:pt>
                <c:pt idx="38">
                  <c:v>121</c:v>
                </c:pt>
                <c:pt idx="39">
                  <c:v>77</c:v>
                </c:pt>
                <c:pt idx="40">
                  <c:v>66</c:v>
                </c:pt>
                <c:pt idx="41">
                  <c:v>117</c:v>
                </c:pt>
                <c:pt idx="42">
                  <c:v>45</c:v>
                </c:pt>
                <c:pt idx="43">
                  <c:v>121</c:v>
                </c:pt>
                <c:pt idx="44">
                  <c:v>105</c:v>
                </c:pt>
                <c:pt idx="45">
                  <c:v>125</c:v>
                </c:pt>
                <c:pt idx="46">
                  <c:v>59</c:v>
                </c:pt>
                <c:pt idx="47">
                  <c:v>70</c:v>
                </c:pt>
                <c:pt idx="48">
                  <c:v>80</c:v>
                </c:pt>
                <c:pt idx="49">
                  <c:v>77</c:v>
                </c:pt>
              </c:numCache>
            </c:numRef>
          </c:val>
          <c:shape val="cylinder"/>
        </c:ser>
        <c:ser>
          <c:idx val="3"/>
          <c:order val="3"/>
          <c:tx>
            <c:strRef>
              <c:f>'Sheet1(2)'!$F$4</c:f>
              <c:strCache>
                <c:ptCount val="1"/>
                <c:pt idx="0">
                  <c:v>南関東（埼玉、千葉、東京、神奈川）</c:v>
                </c:pt>
              </c:strCache>
            </c:strRef>
          </c:tx>
          <c:spPr>
            <a:gradFill rotWithShape="1">
              <a:gsLst>
                <a:gs pos="0">
                  <a:srgbClr val="91AFE2"/>
                </a:gs>
                <a:gs pos="50000">
                  <a:srgbClr val="00B0F0"/>
                </a:gs>
                <a:gs pos="100000">
                  <a:srgbClr val="E1E8F5"/>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'Sheet1(2)'!$F$5:$F$54</c:f>
              <c:numCache>
                <c:ptCount val="50"/>
                <c:pt idx="0">
                  <c:v>3820</c:v>
                </c:pt>
                <c:pt idx="1">
                  <c:v>3972</c:v>
                </c:pt>
                <c:pt idx="2">
                  <c:v>2207</c:v>
                </c:pt>
                <c:pt idx="3">
                  <c:v>4268</c:v>
                </c:pt>
                <c:pt idx="4">
                  <c:v>2395</c:v>
                </c:pt>
                <c:pt idx="5">
                  <c:v>1979</c:v>
                </c:pt>
                <c:pt idx="6">
                  <c:v>2828</c:v>
                </c:pt>
                <c:pt idx="7">
                  <c:v>2728</c:v>
                </c:pt>
                <c:pt idx="8">
                  <c:v>2055</c:v>
                </c:pt>
                <c:pt idx="9">
                  <c:v>1815</c:v>
                </c:pt>
                <c:pt idx="10">
                  <c:v>1484</c:v>
                </c:pt>
                <c:pt idx="11">
                  <c:v>1631</c:v>
                </c:pt>
                <c:pt idx="12">
                  <c:v>2556</c:v>
                </c:pt>
                <c:pt idx="13">
                  <c:v>897</c:v>
                </c:pt>
                <c:pt idx="14">
                  <c:v>1140</c:v>
                </c:pt>
                <c:pt idx="15">
                  <c:v>1757</c:v>
                </c:pt>
                <c:pt idx="16">
                  <c:v>1832</c:v>
                </c:pt>
                <c:pt idx="17">
                  <c:v>863</c:v>
                </c:pt>
                <c:pt idx="18">
                  <c:v>1036</c:v>
                </c:pt>
                <c:pt idx="19">
                  <c:v>1185</c:v>
                </c:pt>
                <c:pt idx="20">
                  <c:v>896</c:v>
                </c:pt>
                <c:pt idx="21">
                  <c:v>1424</c:v>
                </c:pt>
                <c:pt idx="22">
                  <c:v>974</c:v>
                </c:pt>
                <c:pt idx="23">
                  <c:v>825</c:v>
                </c:pt>
                <c:pt idx="24">
                  <c:v>1020</c:v>
                </c:pt>
                <c:pt idx="25">
                  <c:v>694</c:v>
                </c:pt>
                <c:pt idx="26">
                  <c:v>969</c:v>
                </c:pt>
                <c:pt idx="27">
                  <c:v>750</c:v>
                </c:pt>
                <c:pt idx="28">
                  <c:v>873</c:v>
                </c:pt>
                <c:pt idx="29">
                  <c:v>682</c:v>
                </c:pt>
                <c:pt idx="30">
                  <c:v>859</c:v>
                </c:pt>
                <c:pt idx="31">
                  <c:v>755</c:v>
                </c:pt>
                <c:pt idx="32">
                  <c:v>619</c:v>
                </c:pt>
                <c:pt idx="33">
                  <c:v>700</c:v>
                </c:pt>
                <c:pt idx="34">
                  <c:v>774</c:v>
                </c:pt>
                <c:pt idx="35">
                  <c:v>766</c:v>
                </c:pt>
                <c:pt idx="36">
                  <c:v>652</c:v>
                </c:pt>
                <c:pt idx="37">
                  <c:v>731</c:v>
                </c:pt>
                <c:pt idx="38">
                  <c:v>724</c:v>
                </c:pt>
                <c:pt idx="39">
                  <c:v>770</c:v>
                </c:pt>
                <c:pt idx="40">
                  <c:v>736</c:v>
                </c:pt>
                <c:pt idx="41">
                  <c:v>364</c:v>
                </c:pt>
                <c:pt idx="42">
                  <c:v>317</c:v>
                </c:pt>
                <c:pt idx="43">
                  <c:v>433</c:v>
                </c:pt>
                <c:pt idx="44">
                  <c:v>526</c:v>
                </c:pt>
                <c:pt idx="45">
                  <c:v>430</c:v>
                </c:pt>
                <c:pt idx="46">
                  <c:v>564</c:v>
                </c:pt>
                <c:pt idx="47">
                  <c:v>641</c:v>
                </c:pt>
                <c:pt idx="48">
                  <c:v>306</c:v>
                </c:pt>
                <c:pt idx="49">
                  <c:v>296</c:v>
                </c:pt>
              </c:numCache>
            </c:numRef>
          </c:val>
          <c:shape val="cylinder"/>
        </c:ser>
        <c:ser>
          <c:idx val="4"/>
          <c:order val="4"/>
          <c:tx>
            <c:strRef>
              <c:f>'Sheet1(2)'!$G$4</c:f>
              <c:strCache>
                <c:ptCount val="1"/>
                <c:pt idx="0">
                  <c:v>甲信越（新潟、山梨、長野）</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'Sheet1(2)'!$G$5:$G$54</c:f>
              <c:numCache>
                <c:ptCount val="50"/>
                <c:pt idx="0">
                  <c:v>1008</c:v>
                </c:pt>
                <c:pt idx="1">
                  <c:v>596</c:v>
                </c:pt>
                <c:pt idx="2">
                  <c:v>530</c:v>
                </c:pt>
                <c:pt idx="3">
                  <c:v>451</c:v>
                </c:pt>
                <c:pt idx="4">
                  <c:v>164</c:v>
                </c:pt>
                <c:pt idx="5">
                  <c:v>562</c:v>
                </c:pt>
                <c:pt idx="6">
                  <c:v>328</c:v>
                </c:pt>
                <c:pt idx="7">
                  <c:v>302</c:v>
                </c:pt>
                <c:pt idx="8">
                  <c:v>201</c:v>
                </c:pt>
                <c:pt idx="9">
                  <c:v>244</c:v>
                </c:pt>
                <c:pt idx="10">
                  <c:v>387</c:v>
                </c:pt>
                <c:pt idx="11">
                  <c:v>291</c:v>
                </c:pt>
                <c:pt idx="12">
                  <c:v>138</c:v>
                </c:pt>
                <c:pt idx="13">
                  <c:v>319</c:v>
                </c:pt>
                <c:pt idx="14">
                  <c:v>162</c:v>
                </c:pt>
                <c:pt idx="15">
                  <c:v>145</c:v>
                </c:pt>
                <c:pt idx="16">
                  <c:v>81</c:v>
                </c:pt>
                <c:pt idx="17">
                  <c:v>221</c:v>
                </c:pt>
                <c:pt idx="18">
                  <c:v>102</c:v>
                </c:pt>
                <c:pt idx="19">
                  <c:v>225</c:v>
                </c:pt>
                <c:pt idx="20">
                  <c:v>133</c:v>
                </c:pt>
                <c:pt idx="21">
                  <c:v>110</c:v>
                </c:pt>
                <c:pt idx="22">
                  <c:v>114</c:v>
                </c:pt>
                <c:pt idx="23">
                  <c:v>91</c:v>
                </c:pt>
                <c:pt idx="24">
                  <c:v>41</c:v>
                </c:pt>
                <c:pt idx="25">
                  <c:v>69</c:v>
                </c:pt>
                <c:pt idx="26">
                  <c:v>88</c:v>
                </c:pt>
                <c:pt idx="27">
                  <c:v>90</c:v>
                </c:pt>
                <c:pt idx="28">
                  <c:v>78</c:v>
                </c:pt>
                <c:pt idx="29">
                  <c:v>111</c:v>
                </c:pt>
                <c:pt idx="30">
                  <c:v>44</c:v>
                </c:pt>
                <c:pt idx="31">
                  <c:v>103</c:v>
                </c:pt>
                <c:pt idx="32">
                  <c:v>58</c:v>
                </c:pt>
                <c:pt idx="33">
                  <c:v>68</c:v>
                </c:pt>
                <c:pt idx="34">
                  <c:v>63</c:v>
                </c:pt>
                <c:pt idx="35">
                  <c:v>74</c:v>
                </c:pt>
                <c:pt idx="36">
                  <c:v>40</c:v>
                </c:pt>
                <c:pt idx="37">
                  <c:v>61</c:v>
                </c:pt>
                <c:pt idx="38">
                  <c:v>57</c:v>
                </c:pt>
                <c:pt idx="39">
                  <c:v>55</c:v>
                </c:pt>
                <c:pt idx="40">
                  <c:v>30</c:v>
                </c:pt>
                <c:pt idx="41">
                  <c:v>116</c:v>
                </c:pt>
                <c:pt idx="42">
                  <c:v>85</c:v>
                </c:pt>
                <c:pt idx="43">
                  <c:v>113</c:v>
                </c:pt>
                <c:pt idx="44">
                  <c:v>58</c:v>
                </c:pt>
                <c:pt idx="45">
                  <c:v>81</c:v>
                </c:pt>
                <c:pt idx="46">
                  <c:v>38</c:v>
                </c:pt>
                <c:pt idx="47">
                  <c:v>39</c:v>
                </c:pt>
                <c:pt idx="48">
                  <c:v>101</c:v>
                </c:pt>
                <c:pt idx="49">
                  <c:v>27</c:v>
                </c:pt>
              </c:numCache>
            </c:numRef>
          </c:val>
          <c:shape val="cylinder"/>
        </c:ser>
        <c:ser>
          <c:idx val="5"/>
          <c:order val="5"/>
          <c:tx>
            <c:strRef>
              <c:f>'Sheet1(2)'!$H$4</c:f>
              <c:strCache>
                <c:ptCount val="1"/>
                <c:pt idx="0">
                  <c:v>北陸（富山、石川、福井）</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'Sheet1(2)'!$H$5:$H$54</c:f>
              <c:numCache>
                <c:ptCount val="50"/>
                <c:pt idx="0">
                  <c:v>675</c:v>
                </c:pt>
                <c:pt idx="1">
                  <c:v>569</c:v>
                </c:pt>
                <c:pt idx="2">
                  <c:v>459</c:v>
                </c:pt>
                <c:pt idx="3">
                  <c:v>295</c:v>
                </c:pt>
                <c:pt idx="4">
                  <c:v>221</c:v>
                </c:pt>
                <c:pt idx="5">
                  <c:v>292</c:v>
                </c:pt>
                <c:pt idx="6">
                  <c:v>181</c:v>
                </c:pt>
                <c:pt idx="7">
                  <c:v>155</c:v>
                </c:pt>
                <c:pt idx="8">
                  <c:v>212</c:v>
                </c:pt>
                <c:pt idx="9">
                  <c:v>195</c:v>
                </c:pt>
                <c:pt idx="10">
                  <c:v>282</c:v>
                </c:pt>
                <c:pt idx="11">
                  <c:v>195</c:v>
                </c:pt>
                <c:pt idx="12">
                  <c:v>92</c:v>
                </c:pt>
                <c:pt idx="13">
                  <c:v>110</c:v>
                </c:pt>
                <c:pt idx="14">
                  <c:v>133</c:v>
                </c:pt>
                <c:pt idx="15">
                  <c:v>120</c:v>
                </c:pt>
                <c:pt idx="16">
                  <c:v>63</c:v>
                </c:pt>
                <c:pt idx="17">
                  <c:v>152</c:v>
                </c:pt>
                <c:pt idx="18">
                  <c:v>48</c:v>
                </c:pt>
                <c:pt idx="19">
                  <c:v>122</c:v>
                </c:pt>
                <c:pt idx="20">
                  <c:v>138</c:v>
                </c:pt>
                <c:pt idx="21">
                  <c:v>13</c:v>
                </c:pt>
                <c:pt idx="22">
                  <c:v>60</c:v>
                </c:pt>
                <c:pt idx="23">
                  <c:v>92</c:v>
                </c:pt>
                <c:pt idx="24">
                  <c:v>36</c:v>
                </c:pt>
                <c:pt idx="25">
                  <c:v>72</c:v>
                </c:pt>
                <c:pt idx="26">
                  <c:v>51</c:v>
                </c:pt>
                <c:pt idx="27">
                  <c:v>52</c:v>
                </c:pt>
                <c:pt idx="28">
                  <c:v>59</c:v>
                </c:pt>
                <c:pt idx="29">
                  <c:v>37</c:v>
                </c:pt>
                <c:pt idx="30">
                  <c:v>42</c:v>
                </c:pt>
                <c:pt idx="31">
                  <c:v>30</c:v>
                </c:pt>
                <c:pt idx="32">
                  <c:v>66</c:v>
                </c:pt>
                <c:pt idx="33">
                  <c:v>79</c:v>
                </c:pt>
                <c:pt idx="34">
                  <c:v>45</c:v>
                </c:pt>
                <c:pt idx="35">
                  <c:v>51</c:v>
                </c:pt>
                <c:pt idx="36">
                  <c:v>39</c:v>
                </c:pt>
                <c:pt idx="37">
                  <c:v>64</c:v>
                </c:pt>
                <c:pt idx="38">
                  <c:v>75</c:v>
                </c:pt>
                <c:pt idx="39">
                  <c:v>41</c:v>
                </c:pt>
                <c:pt idx="40">
                  <c:v>27</c:v>
                </c:pt>
                <c:pt idx="41">
                  <c:v>84</c:v>
                </c:pt>
                <c:pt idx="42">
                  <c:v>112</c:v>
                </c:pt>
                <c:pt idx="43">
                  <c:v>38</c:v>
                </c:pt>
                <c:pt idx="44">
                  <c:v>46</c:v>
                </c:pt>
                <c:pt idx="45">
                  <c:v>44</c:v>
                </c:pt>
                <c:pt idx="46">
                  <c:v>34</c:v>
                </c:pt>
                <c:pt idx="47">
                  <c:v>25</c:v>
                </c:pt>
                <c:pt idx="48">
                  <c:v>20</c:v>
                </c:pt>
                <c:pt idx="49">
                  <c:v>15</c:v>
                </c:pt>
              </c:numCache>
            </c:numRef>
          </c:val>
          <c:shape val="cylinder"/>
        </c:ser>
        <c:ser>
          <c:idx val="6"/>
          <c:order val="6"/>
          <c:tx>
            <c:strRef>
              <c:f>'Sheet1(2)'!$I$4</c:f>
              <c:strCache>
                <c:ptCount val="1"/>
                <c:pt idx="0">
                  <c:v>東海（岐阜、静岡、愛知、三重）</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'Sheet1(2)'!$I$5:$I$54</c:f>
              <c:numCache>
                <c:ptCount val="50"/>
                <c:pt idx="0">
                  <c:v>1538</c:v>
                </c:pt>
                <c:pt idx="1">
                  <c:v>1431</c:v>
                </c:pt>
                <c:pt idx="2">
                  <c:v>1266</c:v>
                </c:pt>
                <c:pt idx="3">
                  <c:v>1530</c:v>
                </c:pt>
                <c:pt idx="4">
                  <c:v>382</c:v>
                </c:pt>
                <c:pt idx="5">
                  <c:v>1030</c:v>
                </c:pt>
                <c:pt idx="6">
                  <c:v>782</c:v>
                </c:pt>
                <c:pt idx="7">
                  <c:v>835</c:v>
                </c:pt>
                <c:pt idx="8">
                  <c:v>617</c:v>
                </c:pt>
                <c:pt idx="9">
                  <c:v>725</c:v>
                </c:pt>
                <c:pt idx="10">
                  <c:v>683</c:v>
                </c:pt>
                <c:pt idx="11">
                  <c:v>448</c:v>
                </c:pt>
                <c:pt idx="12">
                  <c:v>306</c:v>
                </c:pt>
                <c:pt idx="13">
                  <c:v>562</c:v>
                </c:pt>
                <c:pt idx="14">
                  <c:v>454</c:v>
                </c:pt>
                <c:pt idx="15">
                  <c:v>454</c:v>
                </c:pt>
                <c:pt idx="16">
                  <c:v>253</c:v>
                </c:pt>
                <c:pt idx="17">
                  <c:v>418</c:v>
                </c:pt>
                <c:pt idx="18">
                  <c:v>463</c:v>
                </c:pt>
                <c:pt idx="19">
                  <c:v>266</c:v>
                </c:pt>
                <c:pt idx="20">
                  <c:v>329</c:v>
                </c:pt>
                <c:pt idx="21">
                  <c:v>417</c:v>
                </c:pt>
                <c:pt idx="22">
                  <c:v>229</c:v>
                </c:pt>
                <c:pt idx="23">
                  <c:v>296</c:v>
                </c:pt>
                <c:pt idx="24">
                  <c:v>288</c:v>
                </c:pt>
                <c:pt idx="25">
                  <c:v>254</c:v>
                </c:pt>
                <c:pt idx="26">
                  <c:v>167</c:v>
                </c:pt>
                <c:pt idx="27">
                  <c:v>208</c:v>
                </c:pt>
                <c:pt idx="28">
                  <c:v>194</c:v>
                </c:pt>
                <c:pt idx="29">
                  <c:v>125</c:v>
                </c:pt>
                <c:pt idx="30">
                  <c:v>166</c:v>
                </c:pt>
                <c:pt idx="31">
                  <c:v>220</c:v>
                </c:pt>
                <c:pt idx="32">
                  <c:v>168</c:v>
                </c:pt>
                <c:pt idx="33">
                  <c:v>206</c:v>
                </c:pt>
                <c:pt idx="34">
                  <c:v>128</c:v>
                </c:pt>
                <c:pt idx="35">
                  <c:v>255</c:v>
                </c:pt>
                <c:pt idx="36">
                  <c:v>198</c:v>
                </c:pt>
                <c:pt idx="37">
                  <c:v>181</c:v>
                </c:pt>
                <c:pt idx="38">
                  <c:v>147</c:v>
                </c:pt>
                <c:pt idx="39">
                  <c:v>155</c:v>
                </c:pt>
                <c:pt idx="40">
                  <c:v>134</c:v>
                </c:pt>
                <c:pt idx="41">
                  <c:v>181</c:v>
                </c:pt>
                <c:pt idx="42">
                  <c:v>121</c:v>
                </c:pt>
                <c:pt idx="43">
                  <c:v>120</c:v>
                </c:pt>
                <c:pt idx="44">
                  <c:v>133</c:v>
                </c:pt>
                <c:pt idx="45">
                  <c:v>163</c:v>
                </c:pt>
                <c:pt idx="46">
                  <c:v>126</c:v>
                </c:pt>
                <c:pt idx="47">
                  <c:v>81</c:v>
                </c:pt>
                <c:pt idx="48">
                  <c:v>82</c:v>
                </c:pt>
                <c:pt idx="49">
                  <c:v>81</c:v>
                </c:pt>
              </c:numCache>
            </c:numRef>
          </c:val>
          <c:shape val="cylinder"/>
        </c:ser>
        <c:ser>
          <c:idx val="7"/>
          <c:order val="7"/>
          <c:tx>
            <c:strRef>
              <c:f>'Sheet1(2)'!$J$4</c:f>
              <c:strCache>
                <c:ptCount val="1"/>
                <c:pt idx="0">
                  <c:v>近畿（滋賀、京都、大阪、兵庫、奈良、和歌山）</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'Sheet1(2)'!$J$5:$J$54</c:f>
              <c:numCache>
                <c:ptCount val="50"/>
                <c:pt idx="0">
                  <c:v>2382</c:v>
                </c:pt>
                <c:pt idx="1">
                  <c:v>1857</c:v>
                </c:pt>
                <c:pt idx="2">
                  <c:v>1715</c:v>
                </c:pt>
                <c:pt idx="3">
                  <c:v>1881</c:v>
                </c:pt>
                <c:pt idx="4">
                  <c:v>2134</c:v>
                </c:pt>
                <c:pt idx="5">
                  <c:v>717</c:v>
                </c:pt>
                <c:pt idx="6">
                  <c:v>1118</c:v>
                </c:pt>
                <c:pt idx="7">
                  <c:v>1326</c:v>
                </c:pt>
                <c:pt idx="8">
                  <c:v>1163</c:v>
                </c:pt>
                <c:pt idx="9">
                  <c:v>929</c:v>
                </c:pt>
                <c:pt idx="10">
                  <c:v>996</c:v>
                </c:pt>
                <c:pt idx="11">
                  <c:v>897</c:v>
                </c:pt>
                <c:pt idx="12">
                  <c:v>1598</c:v>
                </c:pt>
                <c:pt idx="13">
                  <c:v>683</c:v>
                </c:pt>
                <c:pt idx="14">
                  <c:v>761</c:v>
                </c:pt>
                <c:pt idx="15">
                  <c:v>881</c:v>
                </c:pt>
                <c:pt idx="16">
                  <c:v>668</c:v>
                </c:pt>
                <c:pt idx="17">
                  <c:v>445</c:v>
                </c:pt>
                <c:pt idx="18">
                  <c:v>536</c:v>
                </c:pt>
                <c:pt idx="19">
                  <c:v>516</c:v>
                </c:pt>
                <c:pt idx="20">
                  <c:v>472</c:v>
                </c:pt>
                <c:pt idx="21">
                  <c:v>639</c:v>
                </c:pt>
                <c:pt idx="22">
                  <c:v>528</c:v>
                </c:pt>
                <c:pt idx="23">
                  <c:v>650</c:v>
                </c:pt>
                <c:pt idx="24">
                  <c:v>628</c:v>
                </c:pt>
                <c:pt idx="25">
                  <c:v>455</c:v>
                </c:pt>
                <c:pt idx="26">
                  <c:v>521</c:v>
                </c:pt>
                <c:pt idx="27">
                  <c:v>437</c:v>
                </c:pt>
                <c:pt idx="28">
                  <c:v>393</c:v>
                </c:pt>
                <c:pt idx="29">
                  <c:v>694</c:v>
                </c:pt>
                <c:pt idx="30">
                  <c:v>486</c:v>
                </c:pt>
                <c:pt idx="31">
                  <c:v>273</c:v>
                </c:pt>
                <c:pt idx="32">
                  <c:v>359</c:v>
                </c:pt>
                <c:pt idx="33">
                  <c:v>322</c:v>
                </c:pt>
                <c:pt idx="34">
                  <c:v>441</c:v>
                </c:pt>
                <c:pt idx="35">
                  <c:v>358</c:v>
                </c:pt>
                <c:pt idx="36">
                  <c:v>375</c:v>
                </c:pt>
                <c:pt idx="37">
                  <c:v>457</c:v>
                </c:pt>
                <c:pt idx="38">
                  <c:v>357</c:v>
                </c:pt>
                <c:pt idx="39">
                  <c:v>346</c:v>
                </c:pt>
                <c:pt idx="40">
                  <c:v>504</c:v>
                </c:pt>
                <c:pt idx="41">
                  <c:v>244</c:v>
                </c:pt>
                <c:pt idx="42">
                  <c:v>315</c:v>
                </c:pt>
                <c:pt idx="43">
                  <c:v>278</c:v>
                </c:pt>
                <c:pt idx="44">
                  <c:v>282</c:v>
                </c:pt>
                <c:pt idx="45">
                  <c:v>170</c:v>
                </c:pt>
                <c:pt idx="46">
                  <c:v>253</c:v>
                </c:pt>
                <c:pt idx="47">
                  <c:v>214</c:v>
                </c:pt>
                <c:pt idx="48">
                  <c:v>115</c:v>
                </c:pt>
                <c:pt idx="49">
                  <c:v>148</c:v>
                </c:pt>
              </c:numCache>
            </c:numRef>
          </c:val>
          <c:shape val="cylinder"/>
        </c:ser>
        <c:ser>
          <c:idx val="8"/>
          <c:order val="8"/>
          <c:tx>
            <c:strRef>
              <c:f>'Sheet1(2)'!$K$4</c:f>
              <c:strCache>
                <c:ptCount val="1"/>
                <c:pt idx="0">
                  <c:v>山陰（鳥取、島根）</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'Sheet1(2)'!$K$5:$K$54</c:f>
              <c:numCache>
                <c:ptCount val="50"/>
                <c:pt idx="0">
                  <c:v>284</c:v>
                </c:pt>
                <c:pt idx="1">
                  <c:v>354</c:v>
                </c:pt>
                <c:pt idx="2">
                  <c:v>245</c:v>
                </c:pt>
                <c:pt idx="3">
                  <c:v>92</c:v>
                </c:pt>
                <c:pt idx="4">
                  <c:v>65</c:v>
                </c:pt>
                <c:pt idx="5">
                  <c:v>136</c:v>
                </c:pt>
                <c:pt idx="6">
                  <c:v>75</c:v>
                </c:pt>
                <c:pt idx="7">
                  <c:v>52</c:v>
                </c:pt>
                <c:pt idx="8">
                  <c:v>65</c:v>
                </c:pt>
                <c:pt idx="9">
                  <c:v>87</c:v>
                </c:pt>
                <c:pt idx="10">
                  <c:v>84</c:v>
                </c:pt>
                <c:pt idx="11">
                  <c:v>84</c:v>
                </c:pt>
                <c:pt idx="12">
                  <c:v>30</c:v>
                </c:pt>
                <c:pt idx="13">
                  <c:v>68</c:v>
                </c:pt>
                <c:pt idx="14">
                  <c:v>74</c:v>
                </c:pt>
                <c:pt idx="15">
                  <c:v>27</c:v>
                </c:pt>
                <c:pt idx="16">
                  <c:v>21</c:v>
                </c:pt>
                <c:pt idx="17">
                  <c:v>75</c:v>
                </c:pt>
                <c:pt idx="18">
                  <c:v>49</c:v>
                </c:pt>
                <c:pt idx="19">
                  <c:v>39</c:v>
                </c:pt>
                <c:pt idx="20">
                  <c:v>58</c:v>
                </c:pt>
                <c:pt idx="21">
                  <c:v>19</c:v>
                </c:pt>
                <c:pt idx="22">
                  <c:v>27</c:v>
                </c:pt>
                <c:pt idx="23">
                  <c:v>44</c:v>
                </c:pt>
                <c:pt idx="24">
                  <c:v>12</c:v>
                </c:pt>
                <c:pt idx="25">
                  <c:v>33</c:v>
                </c:pt>
                <c:pt idx="26">
                  <c:v>29</c:v>
                </c:pt>
                <c:pt idx="27">
                  <c:v>27</c:v>
                </c:pt>
                <c:pt idx="28">
                  <c:v>21</c:v>
                </c:pt>
                <c:pt idx="29">
                  <c:v>10</c:v>
                </c:pt>
                <c:pt idx="30">
                  <c:v>16</c:v>
                </c:pt>
                <c:pt idx="31">
                  <c:v>22</c:v>
                </c:pt>
                <c:pt idx="32">
                  <c:v>36</c:v>
                </c:pt>
                <c:pt idx="33">
                  <c:v>48</c:v>
                </c:pt>
                <c:pt idx="34">
                  <c:v>31</c:v>
                </c:pt>
                <c:pt idx="35">
                  <c:v>23</c:v>
                </c:pt>
                <c:pt idx="36">
                  <c:v>30</c:v>
                </c:pt>
                <c:pt idx="37">
                  <c:v>21</c:v>
                </c:pt>
                <c:pt idx="38">
                  <c:v>57</c:v>
                </c:pt>
                <c:pt idx="39">
                  <c:v>19</c:v>
                </c:pt>
                <c:pt idx="40">
                  <c:v>10</c:v>
                </c:pt>
                <c:pt idx="41">
                  <c:v>47</c:v>
                </c:pt>
                <c:pt idx="42">
                  <c:v>58</c:v>
                </c:pt>
                <c:pt idx="43">
                  <c:v>20</c:v>
                </c:pt>
                <c:pt idx="44">
                  <c:v>17</c:v>
                </c:pt>
                <c:pt idx="45">
                  <c:v>13</c:v>
                </c:pt>
                <c:pt idx="46">
                  <c:v>23</c:v>
                </c:pt>
                <c:pt idx="47">
                  <c:v>10</c:v>
                </c:pt>
                <c:pt idx="48">
                  <c:v>23</c:v>
                </c:pt>
                <c:pt idx="49">
                  <c:v>37</c:v>
                </c:pt>
              </c:numCache>
            </c:numRef>
          </c:val>
          <c:shape val="cylinder"/>
        </c:ser>
        <c:ser>
          <c:idx val="9"/>
          <c:order val="9"/>
          <c:tx>
            <c:strRef>
              <c:f>'Sheet1(2)'!$L$4</c:f>
              <c:strCache>
                <c:ptCount val="1"/>
                <c:pt idx="0">
                  <c:v>山陽（岡山、広島、山口）</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'Sheet1(2)'!$L$5:$L$54</c:f>
              <c:numCache>
                <c:ptCount val="50"/>
                <c:pt idx="0">
                  <c:v>983</c:v>
                </c:pt>
                <c:pt idx="1">
                  <c:v>986</c:v>
                </c:pt>
                <c:pt idx="2">
                  <c:v>972</c:v>
                </c:pt>
                <c:pt idx="3">
                  <c:v>682</c:v>
                </c:pt>
                <c:pt idx="4">
                  <c:v>575</c:v>
                </c:pt>
                <c:pt idx="5">
                  <c:v>619</c:v>
                </c:pt>
                <c:pt idx="6">
                  <c:v>394</c:v>
                </c:pt>
                <c:pt idx="7">
                  <c:v>485</c:v>
                </c:pt>
                <c:pt idx="8">
                  <c:v>389</c:v>
                </c:pt>
                <c:pt idx="9">
                  <c:v>383</c:v>
                </c:pt>
                <c:pt idx="10">
                  <c:v>439</c:v>
                </c:pt>
                <c:pt idx="11">
                  <c:v>366</c:v>
                </c:pt>
                <c:pt idx="12">
                  <c:v>191</c:v>
                </c:pt>
                <c:pt idx="13">
                  <c:v>547</c:v>
                </c:pt>
                <c:pt idx="14">
                  <c:v>389</c:v>
                </c:pt>
                <c:pt idx="15">
                  <c:v>236</c:v>
                </c:pt>
                <c:pt idx="16">
                  <c:v>168</c:v>
                </c:pt>
                <c:pt idx="17">
                  <c:v>370</c:v>
                </c:pt>
                <c:pt idx="18">
                  <c:v>181</c:v>
                </c:pt>
                <c:pt idx="19">
                  <c:v>197</c:v>
                </c:pt>
                <c:pt idx="20">
                  <c:v>212</c:v>
                </c:pt>
                <c:pt idx="21">
                  <c:v>103</c:v>
                </c:pt>
                <c:pt idx="22">
                  <c:v>162</c:v>
                </c:pt>
                <c:pt idx="23">
                  <c:v>230</c:v>
                </c:pt>
                <c:pt idx="24">
                  <c:v>101</c:v>
                </c:pt>
                <c:pt idx="25">
                  <c:v>198</c:v>
                </c:pt>
                <c:pt idx="26">
                  <c:v>123</c:v>
                </c:pt>
                <c:pt idx="27">
                  <c:v>146</c:v>
                </c:pt>
                <c:pt idx="28">
                  <c:v>154</c:v>
                </c:pt>
                <c:pt idx="29">
                  <c:v>33</c:v>
                </c:pt>
                <c:pt idx="30">
                  <c:v>128</c:v>
                </c:pt>
                <c:pt idx="31">
                  <c:v>128</c:v>
                </c:pt>
                <c:pt idx="32">
                  <c:v>108</c:v>
                </c:pt>
                <c:pt idx="33">
                  <c:v>113</c:v>
                </c:pt>
                <c:pt idx="34">
                  <c:v>107</c:v>
                </c:pt>
                <c:pt idx="35">
                  <c:v>162</c:v>
                </c:pt>
                <c:pt idx="36">
                  <c:v>114</c:v>
                </c:pt>
                <c:pt idx="37">
                  <c:v>119</c:v>
                </c:pt>
                <c:pt idx="38">
                  <c:v>99</c:v>
                </c:pt>
                <c:pt idx="39">
                  <c:v>61</c:v>
                </c:pt>
                <c:pt idx="40">
                  <c:v>51</c:v>
                </c:pt>
                <c:pt idx="41">
                  <c:v>199</c:v>
                </c:pt>
                <c:pt idx="42">
                  <c:v>221</c:v>
                </c:pt>
                <c:pt idx="43">
                  <c:v>111</c:v>
                </c:pt>
                <c:pt idx="44">
                  <c:v>86</c:v>
                </c:pt>
                <c:pt idx="45">
                  <c:v>97</c:v>
                </c:pt>
                <c:pt idx="46">
                  <c:v>133</c:v>
                </c:pt>
                <c:pt idx="47">
                  <c:v>107</c:v>
                </c:pt>
                <c:pt idx="48">
                  <c:v>110</c:v>
                </c:pt>
                <c:pt idx="49">
                  <c:v>241</c:v>
                </c:pt>
              </c:numCache>
            </c:numRef>
          </c:val>
          <c:shape val="cylinder"/>
        </c:ser>
        <c:ser>
          <c:idx val="10"/>
          <c:order val="10"/>
          <c:tx>
            <c:strRef>
              <c:f>'Sheet1(2)'!$M$4</c:f>
              <c:strCache>
                <c:ptCount val="1"/>
                <c:pt idx="0">
                  <c:v>四国（徳島、香川、愛媛、高知）</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'Sheet1(2)'!$M$5:$M$54</c:f>
              <c:numCache>
                <c:ptCount val="50"/>
                <c:pt idx="0">
                  <c:v>677</c:v>
                </c:pt>
                <c:pt idx="1">
                  <c:v>723</c:v>
                </c:pt>
                <c:pt idx="2">
                  <c:v>591</c:v>
                </c:pt>
                <c:pt idx="3">
                  <c:v>292</c:v>
                </c:pt>
                <c:pt idx="4">
                  <c:v>123</c:v>
                </c:pt>
                <c:pt idx="5">
                  <c:v>214</c:v>
                </c:pt>
                <c:pt idx="6">
                  <c:v>253</c:v>
                </c:pt>
                <c:pt idx="7">
                  <c:v>168</c:v>
                </c:pt>
                <c:pt idx="8">
                  <c:v>184</c:v>
                </c:pt>
                <c:pt idx="9">
                  <c:v>186</c:v>
                </c:pt>
                <c:pt idx="10">
                  <c:v>246</c:v>
                </c:pt>
                <c:pt idx="11">
                  <c:v>228</c:v>
                </c:pt>
                <c:pt idx="12">
                  <c:v>116</c:v>
                </c:pt>
                <c:pt idx="13">
                  <c:v>166</c:v>
                </c:pt>
                <c:pt idx="14">
                  <c:v>182</c:v>
                </c:pt>
                <c:pt idx="15">
                  <c:v>78</c:v>
                </c:pt>
                <c:pt idx="16">
                  <c:v>75</c:v>
                </c:pt>
                <c:pt idx="17">
                  <c:v>143</c:v>
                </c:pt>
                <c:pt idx="18">
                  <c:v>107</c:v>
                </c:pt>
                <c:pt idx="19">
                  <c:v>111</c:v>
                </c:pt>
                <c:pt idx="20">
                  <c:v>89</c:v>
                </c:pt>
                <c:pt idx="21">
                  <c:v>41</c:v>
                </c:pt>
                <c:pt idx="22">
                  <c:v>53</c:v>
                </c:pt>
                <c:pt idx="23">
                  <c:v>121</c:v>
                </c:pt>
                <c:pt idx="24">
                  <c:v>51</c:v>
                </c:pt>
                <c:pt idx="25">
                  <c:v>93</c:v>
                </c:pt>
                <c:pt idx="26">
                  <c:v>50</c:v>
                </c:pt>
                <c:pt idx="27">
                  <c:v>69</c:v>
                </c:pt>
                <c:pt idx="28">
                  <c:v>74</c:v>
                </c:pt>
                <c:pt idx="29">
                  <c:v>29</c:v>
                </c:pt>
                <c:pt idx="30">
                  <c:v>44</c:v>
                </c:pt>
                <c:pt idx="31">
                  <c:v>91</c:v>
                </c:pt>
                <c:pt idx="32">
                  <c:v>126</c:v>
                </c:pt>
                <c:pt idx="33">
                  <c:v>108</c:v>
                </c:pt>
                <c:pt idx="34">
                  <c:v>54</c:v>
                </c:pt>
                <c:pt idx="35">
                  <c:v>67</c:v>
                </c:pt>
                <c:pt idx="36">
                  <c:v>61</c:v>
                </c:pt>
                <c:pt idx="37">
                  <c:v>41</c:v>
                </c:pt>
                <c:pt idx="38">
                  <c:v>50</c:v>
                </c:pt>
                <c:pt idx="39">
                  <c:v>40</c:v>
                </c:pt>
                <c:pt idx="40">
                  <c:v>40</c:v>
                </c:pt>
                <c:pt idx="41">
                  <c:v>132</c:v>
                </c:pt>
                <c:pt idx="42">
                  <c:v>56</c:v>
                </c:pt>
                <c:pt idx="43">
                  <c:v>60</c:v>
                </c:pt>
                <c:pt idx="44">
                  <c:v>59</c:v>
                </c:pt>
                <c:pt idx="45">
                  <c:v>48</c:v>
                </c:pt>
                <c:pt idx="46">
                  <c:v>43</c:v>
                </c:pt>
                <c:pt idx="47">
                  <c:v>41</c:v>
                </c:pt>
                <c:pt idx="48">
                  <c:v>173</c:v>
                </c:pt>
                <c:pt idx="49">
                  <c:v>80</c:v>
                </c:pt>
              </c:numCache>
            </c:numRef>
          </c:val>
          <c:shape val="cylinder"/>
        </c:ser>
        <c:ser>
          <c:idx val="11"/>
          <c:order val="11"/>
          <c:tx>
            <c:strRef>
              <c:f>'Sheet1(2)'!$N$4</c:f>
              <c:strCache>
                <c:ptCount val="1"/>
                <c:pt idx="0">
                  <c:v>九州北部（福岡、佐賀、長崎、熊本、大分）</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'Sheet1(2)'!$N$5:$N$54</c:f>
              <c:numCache>
                <c:ptCount val="50"/>
                <c:pt idx="0">
                  <c:v>2046</c:v>
                </c:pt>
                <c:pt idx="1">
                  <c:v>2107</c:v>
                </c:pt>
                <c:pt idx="2">
                  <c:v>1624</c:v>
                </c:pt>
                <c:pt idx="3">
                  <c:v>798</c:v>
                </c:pt>
                <c:pt idx="4">
                  <c:v>1807</c:v>
                </c:pt>
                <c:pt idx="5">
                  <c:v>1013</c:v>
                </c:pt>
                <c:pt idx="6">
                  <c:v>551</c:v>
                </c:pt>
                <c:pt idx="7">
                  <c:v>408</c:v>
                </c:pt>
                <c:pt idx="8">
                  <c:v>700</c:v>
                </c:pt>
                <c:pt idx="9">
                  <c:v>787</c:v>
                </c:pt>
                <c:pt idx="10">
                  <c:v>656</c:v>
                </c:pt>
                <c:pt idx="11">
                  <c:v>726</c:v>
                </c:pt>
                <c:pt idx="12">
                  <c:v>478</c:v>
                </c:pt>
                <c:pt idx="13">
                  <c:v>434</c:v>
                </c:pt>
                <c:pt idx="14">
                  <c:v>495</c:v>
                </c:pt>
                <c:pt idx="15">
                  <c:v>323</c:v>
                </c:pt>
                <c:pt idx="16">
                  <c:v>442</c:v>
                </c:pt>
                <c:pt idx="17">
                  <c:v>747</c:v>
                </c:pt>
                <c:pt idx="18">
                  <c:v>309</c:v>
                </c:pt>
                <c:pt idx="19">
                  <c:v>285</c:v>
                </c:pt>
                <c:pt idx="20">
                  <c:v>385</c:v>
                </c:pt>
                <c:pt idx="21">
                  <c:v>301</c:v>
                </c:pt>
                <c:pt idx="22">
                  <c:v>418</c:v>
                </c:pt>
                <c:pt idx="23">
                  <c:v>262</c:v>
                </c:pt>
                <c:pt idx="24">
                  <c:v>361</c:v>
                </c:pt>
                <c:pt idx="25">
                  <c:v>290</c:v>
                </c:pt>
                <c:pt idx="26">
                  <c:v>178</c:v>
                </c:pt>
                <c:pt idx="27">
                  <c:v>241</c:v>
                </c:pt>
                <c:pt idx="28">
                  <c:v>246</c:v>
                </c:pt>
                <c:pt idx="29">
                  <c:v>163</c:v>
                </c:pt>
                <c:pt idx="30">
                  <c:v>218</c:v>
                </c:pt>
                <c:pt idx="31">
                  <c:v>203</c:v>
                </c:pt>
                <c:pt idx="32">
                  <c:v>259</c:v>
                </c:pt>
                <c:pt idx="33">
                  <c:v>217</c:v>
                </c:pt>
                <c:pt idx="34">
                  <c:v>231</c:v>
                </c:pt>
                <c:pt idx="35">
                  <c:v>164</c:v>
                </c:pt>
                <c:pt idx="36">
                  <c:v>199</c:v>
                </c:pt>
                <c:pt idx="37">
                  <c:v>137</c:v>
                </c:pt>
                <c:pt idx="38">
                  <c:v>126</c:v>
                </c:pt>
                <c:pt idx="39">
                  <c:v>222</c:v>
                </c:pt>
                <c:pt idx="40">
                  <c:v>135</c:v>
                </c:pt>
                <c:pt idx="41">
                  <c:v>199</c:v>
                </c:pt>
                <c:pt idx="42">
                  <c:v>307</c:v>
                </c:pt>
                <c:pt idx="43">
                  <c:v>268</c:v>
                </c:pt>
                <c:pt idx="44">
                  <c:v>173</c:v>
                </c:pt>
                <c:pt idx="45">
                  <c:v>186</c:v>
                </c:pt>
                <c:pt idx="46">
                  <c:v>154</c:v>
                </c:pt>
                <c:pt idx="47">
                  <c:v>136</c:v>
                </c:pt>
                <c:pt idx="48">
                  <c:v>274</c:v>
                </c:pt>
                <c:pt idx="49">
                  <c:v>146</c:v>
                </c:pt>
              </c:numCache>
            </c:numRef>
          </c:val>
          <c:shape val="cylinder"/>
        </c:ser>
        <c:ser>
          <c:idx val="12"/>
          <c:order val="12"/>
          <c:tx>
            <c:strRef>
              <c:f>'Sheet1(2)'!$O$4</c:f>
              <c:strCache>
                <c:ptCount val="1"/>
                <c:pt idx="0">
                  <c:v>九州南部・沖縄（宮崎、鹿児島、沖縄）</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'Sheet1(2)'!$B$5:$B$54</c:f>
              <c:strCache>
                <c:ptCount val="50"/>
                <c:pt idx="0">
                  <c:v>商品一般</c:v>
                </c:pt>
                <c:pt idx="1">
                  <c:v>サラ金・フリーローン</c:v>
                </c:pt>
                <c:pt idx="2">
                  <c:v>健康食品</c:v>
                </c:pt>
                <c:pt idx="3">
                  <c:v>株</c:v>
                </c:pt>
                <c:pt idx="4">
                  <c:v>新聞</c:v>
                </c:pt>
                <c:pt idx="5">
                  <c:v>ふとん類</c:v>
                </c:pt>
                <c:pt idx="6">
                  <c:v>ファンド型投資商品</c:v>
                </c:pt>
                <c:pt idx="7">
                  <c:v>公社債</c:v>
                </c:pt>
                <c:pt idx="8">
                  <c:v>生命保険</c:v>
                </c:pt>
                <c:pt idx="9">
                  <c:v>修理サービス</c:v>
                </c:pt>
                <c:pt idx="10">
                  <c:v>宝くじ</c:v>
                </c:pt>
                <c:pt idx="11">
                  <c:v>相談その他</c:v>
                </c:pt>
                <c:pt idx="12">
                  <c:v>放送サービス</c:v>
                </c:pt>
                <c:pt idx="13">
                  <c:v>鮮魚</c:v>
                </c:pt>
                <c:pt idx="14">
                  <c:v>その他金融関連サービス</c:v>
                </c:pt>
                <c:pt idx="15">
                  <c:v>賃貸アパート・マンション</c:v>
                </c:pt>
                <c:pt idx="16">
                  <c:v>アダルト情報サイト</c:v>
                </c:pt>
                <c:pt idx="17">
                  <c:v>家庭用電気治療器具</c:v>
                </c:pt>
                <c:pt idx="18">
                  <c:v>屋根工事</c:v>
                </c:pt>
                <c:pt idx="19">
                  <c:v>他の役務サービス</c:v>
                </c:pt>
                <c:pt idx="20">
                  <c:v>商品デリバティブ取引</c:v>
                </c:pt>
                <c:pt idx="21">
                  <c:v>アクセサリー</c:v>
                </c:pt>
                <c:pt idx="22">
                  <c:v>冠婚葬祭互助会</c:v>
                </c:pt>
                <c:pt idx="23">
                  <c:v>インターネット接続回線</c:v>
                </c:pt>
                <c:pt idx="24">
                  <c:v>浄水器</c:v>
                </c:pt>
                <c:pt idx="25">
                  <c:v>化粧品</c:v>
                </c:pt>
                <c:pt idx="26">
                  <c:v>テレビ</c:v>
                </c:pt>
                <c:pt idx="27">
                  <c:v>デジタルコンテンツその他</c:v>
                </c:pt>
                <c:pt idx="28">
                  <c:v>預貯金</c:v>
                </c:pt>
                <c:pt idx="29">
                  <c:v>消火器</c:v>
                </c:pt>
                <c:pt idx="30">
                  <c:v>移動通信サービス</c:v>
                </c:pt>
                <c:pt idx="31">
                  <c:v>他の行政サービス</c:v>
                </c:pt>
                <c:pt idx="32">
                  <c:v>飲料</c:v>
                </c:pt>
                <c:pt idx="33">
                  <c:v>塗装工事</c:v>
                </c:pt>
                <c:pt idx="34">
                  <c:v>医療サービス</c:v>
                </c:pt>
                <c:pt idx="35">
                  <c:v>増改築工事</c:v>
                </c:pt>
                <c:pt idx="36">
                  <c:v>他の工事・建築サービス</c:v>
                </c:pt>
                <c:pt idx="37">
                  <c:v>投資信託</c:v>
                </c:pt>
                <c:pt idx="38">
                  <c:v>土地</c:v>
                </c:pt>
                <c:pt idx="39">
                  <c:v>他の教養・娯楽サービス</c:v>
                </c:pt>
                <c:pt idx="40">
                  <c:v>衛生設備工事</c:v>
                </c:pt>
                <c:pt idx="41">
                  <c:v>本</c:v>
                </c:pt>
                <c:pt idx="42">
                  <c:v>油脂</c:v>
                </c:pt>
                <c:pt idx="43">
                  <c:v>広告代理サービス</c:v>
                </c:pt>
                <c:pt idx="44">
                  <c:v>損害保険</c:v>
                </c:pt>
                <c:pt idx="45">
                  <c:v>自動車</c:v>
                </c:pt>
                <c:pt idx="46">
                  <c:v>クリーニング</c:v>
                </c:pt>
                <c:pt idx="47">
                  <c:v>墓</c:v>
                </c:pt>
                <c:pt idx="48">
                  <c:v>メガネ・コンタクトレンズ</c:v>
                </c:pt>
                <c:pt idx="49">
                  <c:v>建物清掃サービス</c:v>
                </c:pt>
              </c:strCache>
            </c:strRef>
          </c:cat>
          <c:val>
            <c:numRef>
              <c:f>'Sheet1(2)'!$O$5:$O$54</c:f>
              <c:numCache>
                <c:ptCount val="50"/>
                <c:pt idx="0">
                  <c:v>708</c:v>
                </c:pt>
                <c:pt idx="1">
                  <c:v>801</c:v>
                </c:pt>
                <c:pt idx="2">
                  <c:v>770</c:v>
                </c:pt>
                <c:pt idx="3">
                  <c:v>172</c:v>
                </c:pt>
                <c:pt idx="4">
                  <c:v>417</c:v>
                </c:pt>
                <c:pt idx="5">
                  <c:v>293</c:v>
                </c:pt>
                <c:pt idx="6">
                  <c:v>168</c:v>
                </c:pt>
                <c:pt idx="7">
                  <c:v>95</c:v>
                </c:pt>
                <c:pt idx="8">
                  <c:v>230</c:v>
                </c:pt>
                <c:pt idx="9">
                  <c:v>266</c:v>
                </c:pt>
                <c:pt idx="10">
                  <c:v>358</c:v>
                </c:pt>
                <c:pt idx="11">
                  <c:v>444</c:v>
                </c:pt>
                <c:pt idx="12">
                  <c:v>167</c:v>
                </c:pt>
                <c:pt idx="13">
                  <c:v>190</c:v>
                </c:pt>
                <c:pt idx="14">
                  <c:v>142</c:v>
                </c:pt>
                <c:pt idx="15">
                  <c:v>65</c:v>
                </c:pt>
                <c:pt idx="16">
                  <c:v>129</c:v>
                </c:pt>
                <c:pt idx="17">
                  <c:v>357</c:v>
                </c:pt>
                <c:pt idx="18">
                  <c:v>117</c:v>
                </c:pt>
                <c:pt idx="19">
                  <c:v>106</c:v>
                </c:pt>
                <c:pt idx="20">
                  <c:v>89</c:v>
                </c:pt>
                <c:pt idx="21">
                  <c:v>28</c:v>
                </c:pt>
                <c:pt idx="22">
                  <c:v>129</c:v>
                </c:pt>
                <c:pt idx="23">
                  <c:v>81</c:v>
                </c:pt>
                <c:pt idx="24">
                  <c:v>83</c:v>
                </c:pt>
                <c:pt idx="25">
                  <c:v>92</c:v>
                </c:pt>
                <c:pt idx="26">
                  <c:v>52</c:v>
                </c:pt>
                <c:pt idx="27">
                  <c:v>77</c:v>
                </c:pt>
                <c:pt idx="28">
                  <c:v>71</c:v>
                </c:pt>
                <c:pt idx="29">
                  <c:v>63</c:v>
                </c:pt>
                <c:pt idx="30">
                  <c:v>52</c:v>
                </c:pt>
                <c:pt idx="31">
                  <c:v>125</c:v>
                </c:pt>
                <c:pt idx="32">
                  <c:v>95</c:v>
                </c:pt>
                <c:pt idx="33">
                  <c:v>80</c:v>
                </c:pt>
                <c:pt idx="34">
                  <c:v>78</c:v>
                </c:pt>
                <c:pt idx="35">
                  <c:v>71</c:v>
                </c:pt>
                <c:pt idx="36">
                  <c:v>89</c:v>
                </c:pt>
                <c:pt idx="37">
                  <c:v>34</c:v>
                </c:pt>
                <c:pt idx="38">
                  <c:v>38</c:v>
                </c:pt>
                <c:pt idx="39">
                  <c:v>58</c:v>
                </c:pt>
                <c:pt idx="40">
                  <c:v>37</c:v>
                </c:pt>
                <c:pt idx="41">
                  <c:v>55</c:v>
                </c:pt>
                <c:pt idx="42">
                  <c:v>90</c:v>
                </c:pt>
                <c:pt idx="43">
                  <c:v>91</c:v>
                </c:pt>
                <c:pt idx="44">
                  <c:v>73</c:v>
                </c:pt>
                <c:pt idx="45">
                  <c:v>83</c:v>
                </c:pt>
                <c:pt idx="46">
                  <c:v>33</c:v>
                </c:pt>
                <c:pt idx="47">
                  <c:v>67</c:v>
                </c:pt>
                <c:pt idx="48">
                  <c:v>58</c:v>
                </c:pt>
                <c:pt idx="49">
                  <c:v>246</c:v>
                </c:pt>
              </c:numCache>
            </c:numRef>
          </c:val>
          <c:shape val="cylinder"/>
        </c:ser>
        <c:shape val="cylinder"/>
        <c:axId val="66526484"/>
        <c:axId val="36242725"/>
        <c:axId val="41816234"/>
      </c:bar3DChart>
      <c:catAx>
        <c:axId val="66526484"/>
        <c:scaling>
          <c:orientation val="maxMin"/>
        </c:scaling>
        <c:axPos val="b"/>
        <c:delete val="0"/>
        <c:numFmt formatCode="General" sourceLinked="1"/>
        <c:majorTickMark val="out"/>
        <c:minorTickMark val="none"/>
        <c:tickLblPos val="nextTo"/>
        <c:spPr>
          <a:ln w="3175">
            <a:solidFill>
              <a:srgbClr val="808080"/>
            </a:solidFill>
          </a:ln>
        </c:spPr>
        <c:txPr>
          <a:bodyPr vert="wordArtVert" rot="0"/>
          <a:lstStyle/>
          <a:p>
            <a:pPr>
              <a:defRPr lang="en-US" cap="none" sz="800" b="0" i="0" u="none" baseline="0">
                <a:solidFill>
                  <a:srgbClr val="000000"/>
                </a:solidFill>
              </a:defRPr>
            </a:pPr>
          </a:p>
        </c:txPr>
        <c:crossAx val="36242725"/>
        <c:crosses val="autoZero"/>
        <c:auto val="1"/>
        <c:lblOffset val="100"/>
        <c:tickLblSkip val="1"/>
        <c:noMultiLvlLbl val="0"/>
      </c:catAx>
      <c:valAx>
        <c:axId val="36242725"/>
        <c:scaling>
          <c:orientation val="minMax"/>
        </c:scaling>
        <c:axPos val="r"/>
        <c:title>
          <c:tx>
            <c:rich>
              <a:bodyPr vert="horz" rot="0" anchor="ctr"/>
              <a:lstStyle/>
              <a:p>
                <a:pPr algn="ctr">
                  <a:defRPr/>
                </a:pPr>
                <a:r>
                  <a:rPr lang="en-US" cap="none" sz="1000" b="1" i="0" u="none" baseline="0">
                    <a:solidFill>
                      <a:srgbClr val="000000"/>
                    </a:solidFill>
                  </a:rPr>
                  <a:t>消費相談件数</a:t>
                </a:r>
              </a:p>
            </c:rich>
          </c:tx>
          <c:layout>
            <c:manualLayout>
              <c:xMode val="factor"/>
              <c:yMode val="factor"/>
              <c:x val="-0.3545"/>
              <c:y val="-0.24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26484"/>
        <c:crossesAt val="1"/>
        <c:crossBetween val="between"/>
        <c:dispUnits/>
      </c:valAx>
      <c:serAx>
        <c:axId val="41816234"/>
        <c:scaling>
          <c:orientation val="minMax"/>
        </c:scaling>
        <c:axPos val="b"/>
        <c:delete val="0"/>
        <c:numFmt formatCode="General" sourceLinked="1"/>
        <c:majorTickMark val="out"/>
        <c:minorTickMark val="none"/>
        <c:tickLblPos val="nextTo"/>
        <c:spPr>
          <a:ln w="3175">
            <a:solidFill>
              <a:srgbClr val="808080"/>
            </a:solidFill>
          </a:ln>
        </c:spPr>
        <c:txPr>
          <a:bodyPr vert="wordArtVert" rot="0"/>
          <a:lstStyle/>
          <a:p>
            <a:pPr>
              <a:defRPr lang="en-US" cap="none" sz="800" b="0" i="0" u="none" baseline="0">
                <a:solidFill>
                  <a:srgbClr val="000000"/>
                </a:solidFill>
              </a:defRPr>
            </a:pPr>
          </a:p>
        </c:txPr>
        <c:crossAx val="36242725"/>
        <c:crosses val="autoZero"/>
        <c:tickLblSkip val="1"/>
        <c:tickMarkSkip val="1"/>
      </c:serAx>
      <c:spPr>
        <a:noFill/>
        <a:ln>
          <a:noFill/>
        </a:ln>
      </c:spPr>
    </c:plotArea>
    <c:legend>
      <c:legendPos val="r"/>
      <c:layout>
        <c:manualLayout>
          <c:xMode val="edge"/>
          <c:yMode val="edge"/>
          <c:x val="0.663"/>
          <c:y val="0.07125"/>
          <c:w val="0.26075"/>
          <c:h val="0.48975"/>
        </c:manualLayout>
      </c:layout>
      <c:overlay val="0"/>
      <c:spPr>
        <a:noFill/>
        <a:ln w="3175">
          <a:noFill/>
        </a:ln>
      </c:spPr>
      <c:txPr>
        <a:bodyPr vert="horz" rot="0"/>
        <a:lstStyle/>
        <a:p>
          <a:pPr>
            <a:defRPr lang="en-US" cap="none" sz="8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0" y="0"/>
        <a:ext cx="9391650"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2</xdr:row>
      <xdr:rowOff>76200</xdr:rowOff>
    </xdr:from>
    <xdr:to>
      <xdr:col>18</xdr:col>
      <xdr:colOff>0</xdr:colOff>
      <xdr:row>44</xdr:row>
      <xdr:rowOff>76200</xdr:rowOff>
    </xdr:to>
    <xdr:pic>
      <xdr:nvPicPr>
        <xdr:cNvPr id="1" name="図 30719"/>
        <xdr:cNvPicPr preferRelativeResize="1">
          <a:picLocks noChangeAspect="1"/>
        </xdr:cNvPicPr>
      </xdr:nvPicPr>
      <xdr:blipFill>
        <a:blip r:embed="rId1"/>
        <a:stretch>
          <a:fillRect/>
        </a:stretch>
      </xdr:blipFill>
      <xdr:spPr>
        <a:xfrm>
          <a:off x="228600" y="561975"/>
          <a:ext cx="10744200" cy="8001000"/>
        </a:xfrm>
        <a:prstGeom prst="rect">
          <a:avLst/>
        </a:prstGeom>
        <a:noFill/>
        <a:ln w="9525" cmpd="sng">
          <a:noFill/>
        </a:ln>
      </xdr:spPr>
    </xdr:pic>
    <xdr:clientData/>
  </xdr:twoCellAnchor>
  <xdr:twoCellAnchor editAs="oneCell">
    <xdr:from>
      <xdr:col>15</xdr:col>
      <xdr:colOff>219075</xdr:colOff>
      <xdr:row>1</xdr:row>
      <xdr:rowOff>19050</xdr:rowOff>
    </xdr:from>
    <xdr:to>
      <xdr:col>18</xdr:col>
      <xdr:colOff>0</xdr:colOff>
      <xdr:row>39</xdr:row>
      <xdr:rowOff>9525</xdr:rowOff>
    </xdr:to>
    <xdr:pic>
      <xdr:nvPicPr>
        <xdr:cNvPr id="2" name="図 2"/>
        <xdr:cNvPicPr preferRelativeResize="1">
          <a:picLocks noChangeAspect="1"/>
        </xdr:cNvPicPr>
      </xdr:nvPicPr>
      <xdr:blipFill>
        <a:blip r:embed="rId2"/>
        <a:stretch>
          <a:fillRect/>
        </a:stretch>
      </xdr:blipFill>
      <xdr:spPr>
        <a:xfrm>
          <a:off x="9363075" y="314325"/>
          <a:ext cx="1609725" cy="7229475"/>
        </a:xfrm>
        <a:prstGeom prst="rect">
          <a:avLst/>
        </a:prstGeom>
        <a:solidFill>
          <a:srgbClr val="FFFFFF"/>
        </a:solidFill>
        <a:ln w="9525" cmpd="sng">
          <a:noFill/>
        </a:ln>
      </xdr:spPr>
    </xdr:pic>
    <xdr:clientData/>
  </xdr:twoCellAnchor>
  <xdr:twoCellAnchor>
    <xdr:from>
      <xdr:col>9</xdr:col>
      <xdr:colOff>0</xdr:colOff>
      <xdr:row>9</xdr:row>
      <xdr:rowOff>152400</xdr:rowOff>
    </xdr:from>
    <xdr:to>
      <xdr:col>15</xdr:col>
      <xdr:colOff>190500</xdr:colOff>
      <xdr:row>11</xdr:row>
      <xdr:rowOff>114300</xdr:rowOff>
    </xdr:to>
    <xdr:sp>
      <xdr:nvSpPr>
        <xdr:cNvPr id="3" name="直線コネクタ 4"/>
        <xdr:cNvSpPr>
          <a:spLocks/>
        </xdr:cNvSpPr>
      </xdr:nvSpPr>
      <xdr:spPr>
        <a:xfrm flipH="1" flipV="1">
          <a:off x="5486400" y="1971675"/>
          <a:ext cx="3848100" cy="342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533400</xdr:colOff>
      <xdr:row>4</xdr:row>
      <xdr:rowOff>123825</xdr:rowOff>
    </xdr:from>
    <xdr:to>
      <xdr:col>15</xdr:col>
      <xdr:colOff>190500</xdr:colOff>
      <xdr:row>5</xdr:row>
      <xdr:rowOff>180975</xdr:rowOff>
    </xdr:to>
    <xdr:sp>
      <xdr:nvSpPr>
        <xdr:cNvPr id="4" name="直線コネクタ 5"/>
        <xdr:cNvSpPr>
          <a:spLocks/>
        </xdr:cNvSpPr>
      </xdr:nvSpPr>
      <xdr:spPr>
        <a:xfrm flipH="1" flipV="1">
          <a:off x="5410200" y="990600"/>
          <a:ext cx="3924300" cy="247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171450</xdr:colOff>
      <xdr:row>4</xdr:row>
      <xdr:rowOff>123825</xdr:rowOff>
    </xdr:from>
    <xdr:to>
      <xdr:col>8</xdr:col>
      <xdr:colOff>561975</xdr:colOff>
      <xdr:row>14</xdr:row>
      <xdr:rowOff>9525</xdr:rowOff>
    </xdr:to>
    <xdr:sp>
      <xdr:nvSpPr>
        <xdr:cNvPr id="5" name="直線コネクタ 7"/>
        <xdr:cNvSpPr>
          <a:spLocks/>
        </xdr:cNvSpPr>
      </xdr:nvSpPr>
      <xdr:spPr>
        <a:xfrm rot="10800000" flipV="1">
          <a:off x="3219450" y="990600"/>
          <a:ext cx="2219325" cy="1790700"/>
        </a:xfrm>
        <a:prstGeom prst="curvedConnector3">
          <a:avLst>
            <a:gd name="adj" fmla="val 5000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285750</xdr:colOff>
      <xdr:row>6</xdr:row>
      <xdr:rowOff>171450</xdr:rowOff>
    </xdr:from>
    <xdr:to>
      <xdr:col>15</xdr:col>
      <xdr:colOff>190500</xdr:colOff>
      <xdr:row>23</xdr:row>
      <xdr:rowOff>180975</xdr:rowOff>
    </xdr:to>
    <xdr:sp>
      <xdr:nvSpPr>
        <xdr:cNvPr id="6" name="直線コネクタ 17"/>
        <xdr:cNvSpPr>
          <a:spLocks/>
        </xdr:cNvSpPr>
      </xdr:nvSpPr>
      <xdr:spPr>
        <a:xfrm flipH="1" flipV="1">
          <a:off x="7600950" y="1419225"/>
          <a:ext cx="1733550" cy="3248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9</xdr:row>
      <xdr:rowOff>66675</xdr:rowOff>
    </xdr:from>
    <xdr:to>
      <xdr:col>15</xdr:col>
      <xdr:colOff>219075</xdr:colOff>
      <xdr:row>32</xdr:row>
      <xdr:rowOff>9525</xdr:rowOff>
    </xdr:to>
    <xdr:sp>
      <xdr:nvSpPr>
        <xdr:cNvPr id="7" name="直線コネクタ 21"/>
        <xdr:cNvSpPr>
          <a:spLocks/>
        </xdr:cNvSpPr>
      </xdr:nvSpPr>
      <xdr:spPr>
        <a:xfrm flipH="1" flipV="1">
          <a:off x="8534400" y="1885950"/>
          <a:ext cx="828675" cy="432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238125</xdr:colOff>
      <xdr:row>15</xdr:row>
      <xdr:rowOff>104775</xdr:rowOff>
    </xdr:from>
    <xdr:to>
      <xdr:col>4</xdr:col>
      <xdr:colOff>371475</xdr:colOff>
      <xdr:row>19</xdr:row>
      <xdr:rowOff>95250</xdr:rowOff>
    </xdr:to>
    <xdr:sp>
      <xdr:nvSpPr>
        <xdr:cNvPr id="8" name="AutoShape 24"/>
        <xdr:cNvSpPr>
          <a:spLocks/>
        </xdr:cNvSpPr>
      </xdr:nvSpPr>
      <xdr:spPr>
        <a:xfrm>
          <a:off x="1457325" y="3067050"/>
          <a:ext cx="1352550" cy="752475"/>
        </a:xfrm>
        <a:prstGeom prst="callout2">
          <a:avLst>
            <a:gd name="adj1" fmla="val -80199"/>
            <a:gd name="adj2" fmla="val 106884"/>
            <a:gd name="adj3" fmla="val -73208"/>
            <a:gd name="adj4" fmla="val -6148"/>
            <a:gd name="adj5" fmla="val -54333"/>
            <a:gd name="adj6" fmla="val -7296"/>
          </a:avLst>
        </a:prstGeom>
        <a:noFill/>
        <a:ln w="9525" cmpd="sng">
          <a:solidFill>
            <a:srgbClr val="008000"/>
          </a:solidFill>
          <a:headEnd type="none"/>
          <a:tailEnd type="none"/>
        </a:ln>
      </xdr:spPr>
      <xdr:txBody>
        <a:bodyPr vertOverflow="clip" wrap="square" lIns="74295" tIns="8890" rIns="74295" bIns="8890"/>
        <a:p>
          <a:pPr algn="l">
            <a:defRPr/>
          </a:pPr>
          <a:r>
            <a:rPr lang="en-US" cap="none" sz="1200" b="0" i="0" u="none" baseline="0">
              <a:solidFill>
                <a:srgbClr val="008000"/>
              </a:solidFill>
            </a:rPr>
            <a:t>50</a:t>
          </a:r>
          <a:r>
            <a:rPr lang="en-US" cap="none" sz="1200" b="0" i="0" u="none" baseline="0">
              <a:solidFill>
                <a:srgbClr val="008000"/>
              </a:solidFill>
            </a:rPr>
            <a:t>項目相談件数合算の近畿全国比</a:t>
          </a:r>
          <a:r>
            <a:rPr lang="en-US" cap="none" sz="1200" b="0" i="0" u="none" baseline="0">
              <a:solidFill>
                <a:srgbClr val="008000"/>
              </a:solidFill>
            </a:rPr>
            <a:t> 15.46</a:t>
          </a:r>
          <a:r>
            <a:rPr lang="en-US" cap="none" sz="1200" b="0" i="0" u="none" baseline="0">
              <a:solidFill>
                <a:srgbClr val="008000"/>
              </a:solidFill>
            </a:rPr>
            <a:t>％線</a:t>
          </a:r>
          <a:r>
            <a:rPr lang="en-US" cap="none" sz="1200" b="0" i="0" u="none" baseline="0">
              <a:solidFill>
                <a:srgbClr val="008000"/>
              </a:solidFill>
            </a:rPr>
            <a:t>
</a:t>
          </a:r>
        </a:p>
      </xdr:txBody>
    </xdr:sp>
    <xdr:clientData/>
  </xdr:twoCellAnchor>
  <xdr:twoCellAnchor>
    <xdr:from>
      <xdr:col>6</xdr:col>
      <xdr:colOff>238125</xdr:colOff>
      <xdr:row>42</xdr:row>
      <xdr:rowOff>123825</xdr:rowOff>
    </xdr:from>
    <xdr:to>
      <xdr:col>7</xdr:col>
      <xdr:colOff>428625</xdr:colOff>
      <xdr:row>43</xdr:row>
      <xdr:rowOff>180975</xdr:rowOff>
    </xdr:to>
    <xdr:sp>
      <xdr:nvSpPr>
        <xdr:cNvPr id="9" name="AutoShape 33"/>
        <xdr:cNvSpPr>
          <a:spLocks/>
        </xdr:cNvSpPr>
      </xdr:nvSpPr>
      <xdr:spPr>
        <a:xfrm>
          <a:off x="3895725" y="8229600"/>
          <a:ext cx="800100" cy="247650"/>
        </a:xfrm>
        <a:prstGeom prst="callout2">
          <a:avLst>
            <a:gd name="adj1" fmla="val -105250"/>
            <a:gd name="adj2" fmla="val -204601"/>
            <a:gd name="adj3" fmla="val -106328"/>
            <a:gd name="adj4" fmla="val -2634"/>
            <a:gd name="adj5" fmla="val -51837"/>
            <a:gd name="adj6" fmla="val 2717"/>
          </a:avLst>
        </a:prstGeom>
        <a:no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ふとん類</a:t>
          </a:r>
          <a:r>
            <a:rPr lang="en-US" cap="none" sz="1200" b="0" i="0" u="none" baseline="0">
              <a:solidFill>
                <a:srgbClr val="000000"/>
              </a:solidFill>
            </a:rPr>
            <a:t>
</a:t>
          </a:r>
        </a:p>
      </xdr:txBody>
    </xdr:sp>
    <xdr:clientData/>
  </xdr:twoCellAnchor>
  <xdr:twoCellAnchor>
    <xdr:from>
      <xdr:col>10</xdr:col>
      <xdr:colOff>438150</xdr:colOff>
      <xdr:row>43</xdr:row>
      <xdr:rowOff>28575</xdr:rowOff>
    </xdr:from>
    <xdr:to>
      <xdr:col>12</xdr:col>
      <xdr:colOff>438150</xdr:colOff>
      <xdr:row>45</xdr:row>
      <xdr:rowOff>85725</xdr:rowOff>
    </xdr:to>
    <xdr:sp>
      <xdr:nvSpPr>
        <xdr:cNvPr id="10" name="AutoShape 33"/>
        <xdr:cNvSpPr>
          <a:spLocks/>
        </xdr:cNvSpPr>
      </xdr:nvSpPr>
      <xdr:spPr>
        <a:xfrm>
          <a:off x="6534150" y="8324850"/>
          <a:ext cx="1219200" cy="438150"/>
        </a:xfrm>
        <a:prstGeom prst="callout2">
          <a:avLst>
            <a:gd name="adj1" fmla="val -75768"/>
            <a:gd name="adj2" fmla="val -181351"/>
            <a:gd name="adj3" fmla="val -75685"/>
            <a:gd name="adj4" fmla="val -35009"/>
            <a:gd name="adj5" fmla="val -52606"/>
            <a:gd name="adj6" fmla="val -35060"/>
          </a:avLst>
        </a:prstGeom>
        <a:no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家庭用電気治療器</a:t>
          </a:r>
          <a:r>
            <a:rPr lang="en-US" cap="none" sz="1200" b="0" i="0" u="none" baseline="0">
              <a:solidFill>
                <a:srgbClr val="000000"/>
              </a:solidFill>
            </a:rPr>
            <a:t>
</a:t>
          </a:r>
        </a:p>
      </xdr:txBody>
    </xdr:sp>
    <xdr:clientData/>
  </xdr:twoCellAnchor>
  <xdr:twoCellAnchor>
    <xdr:from>
      <xdr:col>3</xdr:col>
      <xdr:colOff>276225</xdr:colOff>
      <xdr:row>42</xdr:row>
      <xdr:rowOff>95250</xdr:rowOff>
    </xdr:from>
    <xdr:to>
      <xdr:col>5</xdr:col>
      <xdr:colOff>428625</xdr:colOff>
      <xdr:row>43</xdr:row>
      <xdr:rowOff>123825</xdr:rowOff>
    </xdr:to>
    <xdr:sp>
      <xdr:nvSpPr>
        <xdr:cNvPr id="11" name="AutoShape 33"/>
        <xdr:cNvSpPr>
          <a:spLocks/>
        </xdr:cNvSpPr>
      </xdr:nvSpPr>
      <xdr:spPr>
        <a:xfrm>
          <a:off x="2105025" y="8201025"/>
          <a:ext cx="1371600" cy="219075"/>
        </a:xfrm>
        <a:prstGeom prst="callout2">
          <a:avLst>
            <a:gd name="adj1" fmla="val -88810"/>
            <a:gd name="adj2" fmla="val -236185"/>
            <a:gd name="adj3" fmla="val -88523"/>
            <a:gd name="adj4" fmla="val -7893"/>
            <a:gd name="adj5" fmla="val -51837"/>
            <a:gd name="adj6" fmla="val 2717"/>
          </a:avLst>
        </a:prstGeom>
        <a:no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サラ金・フリーローン</a:t>
          </a: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38100</xdr:rowOff>
    </xdr:from>
    <xdr:to>
      <xdr:col>17</xdr:col>
      <xdr:colOff>409575</xdr:colOff>
      <xdr:row>43</xdr:row>
      <xdr:rowOff>133350</xdr:rowOff>
    </xdr:to>
    <xdr:pic>
      <xdr:nvPicPr>
        <xdr:cNvPr id="1" name="図 33797"/>
        <xdr:cNvPicPr preferRelativeResize="1">
          <a:picLocks noChangeAspect="1"/>
        </xdr:cNvPicPr>
      </xdr:nvPicPr>
      <xdr:blipFill>
        <a:blip r:embed="rId1"/>
        <a:stretch>
          <a:fillRect/>
        </a:stretch>
      </xdr:blipFill>
      <xdr:spPr>
        <a:xfrm>
          <a:off x="0" y="514350"/>
          <a:ext cx="10772775" cy="7905750"/>
        </a:xfrm>
        <a:prstGeom prst="rect">
          <a:avLst/>
        </a:prstGeom>
        <a:noFill/>
        <a:ln w="9525" cmpd="sng">
          <a:noFill/>
        </a:ln>
      </xdr:spPr>
    </xdr:pic>
    <xdr:clientData/>
  </xdr:twoCellAnchor>
  <xdr:twoCellAnchor>
    <xdr:from>
      <xdr:col>7</xdr:col>
      <xdr:colOff>304800</xdr:colOff>
      <xdr:row>13</xdr:row>
      <xdr:rowOff>57150</xdr:rowOff>
    </xdr:from>
    <xdr:to>
      <xdr:col>11</xdr:col>
      <xdr:colOff>257175</xdr:colOff>
      <xdr:row>14</xdr:row>
      <xdr:rowOff>171450</xdr:rowOff>
    </xdr:to>
    <xdr:sp>
      <xdr:nvSpPr>
        <xdr:cNvPr id="2" name="AutoShape 1"/>
        <xdr:cNvSpPr>
          <a:spLocks/>
        </xdr:cNvSpPr>
      </xdr:nvSpPr>
      <xdr:spPr>
        <a:xfrm>
          <a:off x="4572000" y="2628900"/>
          <a:ext cx="2390775" cy="304800"/>
        </a:xfrm>
        <a:prstGeom prst="callout2">
          <a:avLst>
            <a:gd name="adj1" fmla="val -78736"/>
            <a:gd name="adj2" fmla="val -144800"/>
            <a:gd name="adj3" fmla="val -74143"/>
            <a:gd name="adj4" fmla="val -11962"/>
            <a:gd name="adj5" fmla="val -49995"/>
            <a:gd name="adj6" fmla="val -8115"/>
          </a:avLst>
        </a:prstGeom>
        <a:no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合算近畿全国比＋５ポイント</a:t>
          </a:r>
          <a:r>
            <a:rPr lang="en-US" cap="none" sz="1200" b="0" i="0" u="none" baseline="0">
              <a:solidFill>
                <a:srgbClr val="000000"/>
              </a:solidFill>
            </a:rPr>
            <a:t> </a:t>
          </a:r>
          <a:r>
            <a:rPr lang="en-US" cap="none" sz="1200" b="0" i="0" u="none" baseline="0">
              <a:solidFill>
                <a:srgbClr val="000000"/>
              </a:solidFill>
            </a:rPr>
            <a:t>の線</a:t>
          </a:r>
        </a:p>
      </xdr:txBody>
    </xdr:sp>
    <xdr:clientData/>
  </xdr:twoCellAnchor>
  <xdr:twoCellAnchor editAs="oneCell">
    <xdr:from>
      <xdr:col>15</xdr:col>
      <xdr:colOff>47625</xdr:colOff>
      <xdr:row>2</xdr:row>
      <xdr:rowOff>38100</xdr:rowOff>
    </xdr:from>
    <xdr:to>
      <xdr:col>17</xdr:col>
      <xdr:colOff>447675</xdr:colOff>
      <xdr:row>39</xdr:row>
      <xdr:rowOff>152400</xdr:rowOff>
    </xdr:to>
    <xdr:pic>
      <xdr:nvPicPr>
        <xdr:cNvPr id="3" name="図 3"/>
        <xdr:cNvPicPr preferRelativeResize="1">
          <a:picLocks noChangeAspect="1"/>
        </xdr:cNvPicPr>
      </xdr:nvPicPr>
      <xdr:blipFill>
        <a:blip r:embed="rId2"/>
        <a:stretch>
          <a:fillRect/>
        </a:stretch>
      </xdr:blipFill>
      <xdr:spPr>
        <a:xfrm>
          <a:off x="9191625" y="514350"/>
          <a:ext cx="1619250" cy="7162800"/>
        </a:xfrm>
        <a:prstGeom prst="rect">
          <a:avLst/>
        </a:prstGeom>
        <a:solidFill>
          <a:srgbClr val="FFFFFF"/>
        </a:solidFill>
        <a:ln w="9525" cmpd="sng">
          <a:noFill/>
        </a:ln>
      </xdr:spPr>
    </xdr:pic>
    <xdr:clientData/>
  </xdr:twoCellAnchor>
  <xdr:twoCellAnchor>
    <xdr:from>
      <xdr:col>8</xdr:col>
      <xdr:colOff>19050</xdr:colOff>
      <xdr:row>30</xdr:row>
      <xdr:rowOff>66675</xdr:rowOff>
    </xdr:from>
    <xdr:to>
      <xdr:col>13</xdr:col>
      <xdr:colOff>28575</xdr:colOff>
      <xdr:row>31</xdr:row>
      <xdr:rowOff>152400</xdr:rowOff>
    </xdr:to>
    <xdr:sp>
      <xdr:nvSpPr>
        <xdr:cNvPr id="4" name="AutoShape 1"/>
        <xdr:cNvSpPr>
          <a:spLocks/>
        </xdr:cNvSpPr>
      </xdr:nvSpPr>
      <xdr:spPr>
        <a:xfrm>
          <a:off x="4895850" y="5876925"/>
          <a:ext cx="3057525" cy="276225"/>
        </a:xfrm>
        <a:prstGeom prst="callout2">
          <a:avLst>
            <a:gd name="adj1" fmla="val -67583"/>
            <a:gd name="adj2" fmla="val 77106"/>
            <a:gd name="adj3" fmla="val -61504"/>
            <a:gd name="adj4" fmla="val -8115"/>
            <a:gd name="adj5" fmla="val -53231"/>
            <a:gd name="adj6" fmla="val -4273"/>
          </a:avLst>
        </a:prstGeom>
        <a:no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合算近畿全国比</a:t>
          </a:r>
          <a:r>
            <a:rPr lang="en-US" cap="none" sz="1200" b="0" i="0" u="none" baseline="0">
              <a:solidFill>
                <a:srgbClr val="000000"/>
              </a:solidFill>
            </a:rPr>
            <a:t>-</a:t>
          </a:r>
          <a:r>
            <a:rPr lang="en-US" cap="none" sz="1200" b="0" i="0" u="none" baseline="0">
              <a:solidFill>
                <a:srgbClr val="000000"/>
              </a:solidFill>
            </a:rPr>
            <a:t>５ポイント</a:t>
          </a:r>
          <a:r>
            <a:rPr lang="en-US" cap="none" sz="1200" b="0" i="0" u="none" baseline="0">
              <a:solidFill>
                <a:srgbClr val="000000"/>
              </a:solidFill>
            </a:rPr>
            <a:t> </a:t>
          </a:r>
          <a:r>
            <a:rPr lang="en-US" cap="none" sz="1200" b="0" i="0" u="none" baseline="0">
              <a:solidFill>
                <a:srgbClr val="000000"/>
              </a:solidFill>
            </a:rPr>
            <a:t>の線</a:t>
          </a:r>
        </a:p>
      </xdr:txBody>
    </xdr:sp>
    <xdr:clientData/>
  </xdr:twoCellAnchor>
  <xdr:twoCellAnchor>
    <xdr:from>
      <xdr:col>8</xdr:col>
      <xdr:colOff>152400</xdr:colOff>
      <xdr:row>6</xdr:row>
      <xdr:rowOff>9525</xdr:rowOff>
    </xdr:from>
    <xdr:to>
      <xdr:col>15</xdr:col>
      <xdr:colOff>57150</xdr:colOff>
      <xdr:row>6</xdr:row>
      <xdr:rowOff>180975</xdr:rowOff>
    </xdr:to>
    <xdr:sp>
      <xdr:nvSpPr>
        <xdr:cNvPr id="5" name="直線コネクタ 11"/>
        <xdr:cNvSpPr>
          <a:spLocks/>
        </xdr:cNvSpPr>
      </xdr:nvSpPr>
      <xdr:spPr>
        <a:xfrm flipH="1" flipV="1">
          <a:off x="5029200" y="1247775"/>
          <a:ext cx="4171950" cy="171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571500</xdr:colOff>
      <xdr:row>4</xdr:row>
      <xdr:rowOff>161925</xdr:rowOff>
    </xdr:from>
    <xdr:to>
      <xdr:col>15</xdr:col>
      <xdr:colOff>57150</xdr:colOff>
      <xdr:row>38</xdr:row>
      <xdr:rowOff>161925</xdr:rowOff>
    </xdr:to>
    <xdr:sp>
      <xdr:nvSpPr>
        <xdr:cNvPr id="6" name="直線コネクタ 12"/>
        <xdr:cNvSpPr>
          <a:spLocks/>
        </xdr:cNvSpPr>
      </xdr:nvSpPr>
      <xdr:spPr>
        <a:xfrm flipV="1">
          <a:off x="7886700" y="1019175"/>
          <a:ext cx="1314450" cy="6477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123825</xdr:colOff>
      <xdr:row>7</xdr:row>
      <xdr:rowOff>133350</xdr:rowOff>
    </xdr:from>
    <xdr:to>
      <xdr:col>15</xdr:col>
      <xdr:colOff>47625</xdr:colOff>
      <xdr:row>36</xdr:row>
      <xdr:rowOff>19050</xdr:rowOff>
    </xdr:to>
    <xdr:sp>
      <xdr:nvSpPr>
        <xdr:cNvPr id="7" name="直線コネクタ 13"/>
        <xdr:cNvSpPr>
          <a:spLocks/>
        </xdr:cNvSpPr>
      </xdr:nvSpPr>
      <xdr:spPr>
        <a:xfrm flipV="1">
          <a:off x="4391025" y="1562100"/>
          <a:ext cx="4800600" cy="5410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361950</xdr:colOff>
      <xdr:row>6</xdr:row>
      <xdr:rowOff>95250</xdr:rowOff>
    </xdr:from>
    <xdr:to>
      <xdr:col>15</xdr:col>
      <xdr:colOff>57150</xdr:colOff>
      <xdr:row>12</xdr:row>
      <xdr:rowOff>133350</xdr:rowOff>
    </xdr:to>
    <xdr:sp>
      <xdr:nvSpPr>
        <xdr:cNvPr id="8" name="直線コネクタ 16"/>
        <xdr:cNvSpPr>
          <a:spLocks/>
        </xdr:cNvSpPr>
      </xdr:nvSpPr>
      <xdr:spPr>
        <a:xfrm>
          <a:off x="3409950" y="1333500"/>
          <a:ext cx="5791200" cy="1181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19</xdr:row>
      <xdr:rowOff>9525</xdr:rowOff>
    </xdr:from>
    <xdr:to>
      <xdr:col>14</xdr:col>
      <xdr:colOff>371475</xdr:colOff>
      <xdr:row>20</xdr:row>
      <xdr:rowOff>133350</xdr:rowOff>
    </xdr:to>
    <xdr:sp>
      <xdr:nvSpPr>
        <xdr:cNvPr id="9" name="AutoShape 1"/>
        <xdr:cNvSpPr>
          <a:spLocks/>
        </xdr:cNvSpPr>
      </xdr:nvSpPr>
      <xdr:spPr>
        <a:xfrm>
          <a:off x="6134100" y="3724275"/>
          <a:ext cx="2771775" cy="314325"/>
        </a:xfrm>
        <a:prstGeom prst="callout2">
          <a:avLst>
            <a:gd name="adj1" fmla="val -60680"/>
            <a:gd name="adj2" fmla="val 89134"/>
            <a:gd name="adj3" fmla="val -57087"/>
            <a:gd name="adj4" fmla="val -18541"/>
            <a:gd name="adj5" fmla="val -51000"/>
            <a:gd name="adj6" fmla="val -18115"/>
          </a:avLst>
        </a:prstGeom>
        <a:no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合算近畿全国比</a:t>
          </a:r>
          <a:r>
            <a:rPr lang="en-US" cap="none" sz="1200" b="0" i="0" u="none" baseline="0">
              <a:solidFill>
                <a:srgbClr val="000000"/>
              </a:solidFill>
            </a:rPr>
            <a:t>15.46</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の線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28575</xdr:rowOff>
    </xdr:from>
    <xdr:to>
      <xdr:col>18</xdr:col>
      <xdr:colOff>352425</xdr:colOff>
      <xdr:row>45</xdr:row>
      <xdr:rowOff>133350</xdr:rowOff>
    </xdr:to>
    <xdr:pic>
      <xdr:nvPicPr>
        <xdr:cNvPr id="1" name="図 19658"/>
        <xdr:cNvPicPr preferRelativeResize="1">
          <a:picLocks noChangeAspect="1"/>
        </xdr:cNvPicPr>
      </xdr:nvPicPr>
      <xdr:blipFill>
        <a:blip r:embed="rId1"/>
        <a:stretch>
          <a:fillRect/>
        </a:stretch>
      </xdr:blipFill>
      <xdr:spPr>
        <a:xfrm>
          <a:off x="66675" y="552450"/>
          <a:ext cx="10915650" cy="8296275"/>
        </a:xfrm>
        <a:prstGeom prst="rect">
          <a:avLst/>
        </a:prstGeom>
        <a:noFill/>
        <a:ln w="9525" cmpd="sng">
          <a:noFill/>
        </a:ln>
      </xdr:spPr>
    </xdr:pic>
    <xdr:clientData/>
  </xdr:twoCellAnchor>
  <xdr:twoCellAnchor>
    <xdr:from>
      <xdr:col>5</xdr:col>
      <xdr:colOff>419100</xdr:colOff>
      <xdr:row>6</xdr:row>
      <xdr:rowOff>76200</xdr:rowOff>
    </xdr:from>
    <xdr:to>
      <xdr:col>16</xdr:col>
      <xdr:colOff>200025</xdr:colOff>
      <xdr:row>6</xdr:row>
      <xdr:rowOff>152400</xdr:rowOff>
    </xdr:to>
    <xdr:sp>
      <xdr:nvSpPr>
        <xdr:cNvPr id="2" name="直線コネクタ 4"/>
        <xdr:cNvSpPr>
          <a:spLocks/>
        </xdr:cNvSpPr>
      </xdr:nvSpPr>
      <xdr:spPr>
        <a:xfrm flipH="1" flipV="1">
          <a:off x="3371850" y="1362075"/>
          <a:ext cx="6276975" cy="76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333375</xdr:colOff>
      <xdr:row>11</xdr:row>
      <xdr:rowOff>38100</xdr:rowOff>
    </xdr:from>
    <xdr:to>
      <xdr:col>16</xdr:col>
      <xdr:colOff>257175</xdr:colOff>
      <xdr:row>13</xdr:row>
      <xdr:rowOff>38100</xdr:rowOff>
    </xdr:to>
    <xdr:sp>
      <xdr:nvSpPr>
        <xdr:cNvPr id="3" name="直線コネクタ 6"/>
        <xdr:cNvSpPr>
          <a:spLocks/>
        </xdr:cNvSpPr>
      </xdr:nvSpPr>
      <xdr:spPr>
        <a:xfrm>
          <a:off x="3876675" y="2276475"/>
          <a:ext cx="5829300" cy="381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285750</xdr:colOff>
      <xdr:row>18</xdr:row>
      <xdr:rowOff>180975</xdr:rowOff>
    </xdr:from>
    <xdr:to>
      <xdr:col>16</xdr:col>
      <xdr:colOff>266700</xdr:colOff>
      <xdr:row>27</xdr:row>
      <xdr:rowOff>38100</xdr:rowOff>
    </xdr:to>
    <xdr:sp>
      <xdr:nvSpPr>
        <xdr:cNvPr id="4" name="直線コネクタ 28"/>
        <xdr:cNvSpPr>
          <a:spLocks/>
        </xdr:cNvSpPr>
      </xdr:nvSpPr>
      <xdr:spPr>
        <a:xfrm rot="10800000">
          <a:off x="5010150" y="3752850"/>
          <a:ext cx="4705350" cy="1571625"/>
        </a:xfrm>
        <a:prstGeom prst="bentConnector3">
          <a:avLst>
            <a:gd name="adj" fmla="val 5125"/>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161925</xdr:colOff>
      <xdr:row>7</xdr:row>
      <xdr:rowOff>123825</xdr:rowOff>
    </xdr:from>
    <xdr:to>
      <xdr:col>16</xdr:col>
      <xdr:colOff>276225</xdr:colOff>
      <xdr:row>18</xdr:row>
      <xdr:rowOff>161925</xdr:rowOff>
    </xdr:to>
    <xdr:sp>
      <xdr:nvSpPr>
        <xdr:cNvPr id="5" name="直線コネクタ 5"/>
        <xdr:cNvSpPr>
          <a:spLocks/>
        </xdr:cNvSpPr>
      </xdr:nvSpPr>
      <xdr:spPr>
        <a:xfrm flipV="1">
          <a:off x="4886325" y="1600200"/>
          <a:ext cx="4838700" cy="2133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466725</xdr:colOff>
      <xdr:row>15</xdr:row>
      <xdr:rowOff>28575</xdr:rowOff>
    </xdr:from>
    <xdr:to>
      <xdr:col>5</xdr:col>
      <xdr:colOff>390525</xdr:colOff>
      <xdr:row>17</xdr:row>
      <xdr:rowOff>0</xdr:rowOff>
    </xdr:to>
    <xdr:sp>
      <xdr:nvSpPr>
        <xdr:cNvPr id="6" name="テキスト ボックス 27"/>
        <xdr:cNvSpPr txBox="1">
          <a:spLocks noChangeArrowheads="1"/>
        </xdr:cNvSpPr>
      </xdr:nvSpPr>
      <xdr:spPr>
        <a:xfrm>
          <a:off x="2828925" y="3028950"/>
          <a:ext cx="514350" cy="3524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400" b="0" i="0" u="none" baseline="0">
              <a:solidFill>
                <a:srgbClr val="000000"/>
              </a:solidFill>
            </a:rPr>
            <a:t>近畿</a:t>
          </a:r>
        </a:p>
      </xdr:txBody>
    </xdr:sp>
    <xdr:clientData/>
  </xdr:twoCellAnchor>
  <xdr:twoCellAnchor>
    <xdr:from>
      <xdr:col>1</xdr:col>
      <xdr:colOff>533400</xdr:colOff>
      <xdr:row>29</xdr:row>
      <xdr:rowOff>57150</xdr:rowOff>
    </xdr:from>
    <xdr:to>
      <xdr:col>3</xdr:col>
      <xdr:colOff>219075</xdr:colOff>
      <xdr:row>31</xdr:row>
      <xdr:rowOff>66675</xdr:rowOff>
    </xdr:to>
    <xdr:sp>
      <xdr:nvSpPr>
        <xdr:cNvPr id="7" name="テキスト ボックス 29"/>
        <xdr:cNvSpPr txBox="1">
          <a:spLocks noChangeArrowheads="1"/>
        </xdr:cNvSpPr>
      </xdr:nvSpPr>
      <xdr:spPr>
        <a:xfrm>
          <a:off x="1123950" y="5724525"/>
          <a:ext cx="866775" cy="3905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400" b="0" i="0" u="none" baseline="0">
              <a:solidFill>
                <a:srgbClr val="000000"/>
              </a:solidFill>
            </a:rPr>
            <a:t>九州北部</a:t>
          </a:r>
        </a:p>
      </xdr:txBody>
    </xdr:sp>
    <xdr:clientData/>
  </xdr:twoCellAnchor>
  <xdr:twoCellAnchor>
    <xdr:from>
      <xdr:col>4</xdr:col>
      <xdr:colOff>95250</xdr:colOff>
      <xdr:row>20</xdr:row>
      <xdr:rowOff>76200</xdr:rowOff>
    </xdr:from>
    <xdr:to>
      <xdr:col>5</xdr:col>
      <xdr:colOff>0</xdr:colOff>
      <xdr:row>22</xdr:row>
      <xdr:rowOff>85725</xdr:rowOff>
    </xdr:to>
    <xdr:sp>
      <xdr:nvSpPr>
        <xdr:cNvPr id="8" name="テキスト ボックス 31"/>
        <xdr:cNvSpPr txBox="1">
          <a:spLocks noChangeArrowheads="1"/>
        </xdr:cNvSpPr>
      </xdr:nvSpPr>
      <xdr:spPr>
        <a:xfrm>
          <a:off x="2457450" y="4029075"/>
          <a:ext cx="495300" cy="3905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400" b="0" i="0" u="none" baseline="0">
              <a:solidFill>
                <a:srgbClr val="000000"/>
              </a:solidFill>
            </a:rPr>
            <a:t>東海</a:t>
          </a:r>
        </a:p>
      </xdr:txBody>
    </xdr:sp>
    <xdr:clientData/>
  </xdr:twoCellAnchor>
  <xdr:twoCellAnchor editAs="oneCell">
    <xdr:from>
      <xdr:col>16</xdr:col>
      <xdr:colOff>238125</xdr:colOff>
      <xdr:row>1</xdr:row>
      <xdr:rowOff>76200</xdr:rowOff>
    </xdr:from>
    <xdr:to>
      <xdr:col>19</xdr:col>
      <xdr:colOff>352425</xdr:colOff>
      <xdr:row>44</xdr:row>
      <xdr:rowOff>0</xdr:rowOff>
    </xdr:to>
    <xdr:pic>
      <xdr:nvPicPr>
        <xdr:cNvPr id="9" name="図 77"/>
        <xdr:cNvPicPr preferRelativeResize="1">
          <a:picLocks noChangeAspect="1"/>
        </xdr:cNvPicPr>
      </xdr:nvPicPr>
      <xdr:blipFill>
        <a:blip r:embed="rId2"/>
        <a:stretch>
          <a:fillRect/>
        </a:stretch>
      </xdr:blipFill>
      <xdr:spPr>
        <a:xfrm>
          <a:off x="9686925" y="409575"/>
          <a:ext cx="1743075" cy="811530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85725</xdr:rowOff>
    </xdr:from>
    <xdr:to>
      <xdr:col>18</xdr:col>
      <xdr:colOff>342900</xdr:colOff>
      <xdr:row>44</xdr:row>
      <xdr:rowOff>161925</xdr:rowOff>
    </xdr:to>
    <xdr:pic>
      <xdr:nvPicPr>
        <xdr:cNvPr id="1" name="図 88"/>
        <xdr:cNvPicPr preferRelativeResize="1">
          <a:picLocks noChangeAspect="1"/>
        </xdr:cNvPicPr>
      </xdr:nvPicPr>
      <xdr:blipFill>
        <a:blip r:embed="rId1"/>
        <a:stretch>
          <a:fillRect/>
        </a:stretch>
      </xdr:blipFill>
      <xdr:spPr>
        <a:xfrm>
          <a:off x="19050" y="561975"/>
          <a:ext cx="10953750" cy="8077200"/>
        </a:xfrm>
        <a:prstGeom prst="rect">
          <a:avLst/>
        </a:prstGeom>
        <a:noFill/>
        <a:ln w="9525" cmpd="sng">
          <a:noFill/>
        </a:ln>
      </xdr:spPr>
    </xdr:pic>
    <xdr:clientData/>
  </xdr:twoCellAnchor>
  <xdr:twoCellAnchor>
    <xdr:from>
      <xdr:col>5</xdr:col>
      <xdr:colOff>523875</xdr:colOff>
      <xdr:row>9</xdr:row>
      <xdr:rowOff>104775</xdr:rowOff>
    </xdr:from>
    <xdr:to>
      <xdr:col>16</xdr:col>
      <xdr:colOff>428625</xdr:colOff>
      <xdr:row>16</xdr:row>
      <xdr:rowOff>28575</xdr:rowOff>
    </xdr:to>
    <xdr:sp>
      <xdr:nvSpPr>
        <xdr:cNvPr id="2" name="直線コネクタ 3"/>
        <xdr:cNvSpPr>
          <a:spLocks/>
        </xdr:cNvSpPr>
      </xdr:nvSpPr>
      <xdr:spPr>
        <a:xfrm flipH="1">
          <a:off x="3476625" y="1914525"/>
          <a:ext cx="6400800" cy="1257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295275</xdr:colOff>
      <xdr:row>7</xdr:row>
      <xdr:rowOff>95250</xdr:rowOff>
    </xdr:from>
    <xdr:to>
      <xdr:col>16</xdr:col>
      <xdr:colOff>466725</xdr:colOff>
      <xdr:row>17</xdr:row>
      <xdr:rowOff>66675</xdr:rowOff>
    </xdr:to>
    <xdr:sp>
      <xdr:nvSpPr>
        <xdr:cNvPr id="3" name="直線コネクタ 6"/>
        <xdr:cNvSpPr>
          <a:spLocks/>
        </xdr:cNvSpPr>
      </xdr:nvSpPr>
      <xdr:spPr>
        <a:xfrm flipV="1">
          <a:off x="3838575" y="1524000"/>
          <a:ext cx="6076950" cy="1876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13</xdr:row>
      <xdr:rowOff>28575</xdr:rowOff>
    </xdr:from>
    <xdr:to>
      <xdr:col>16</xdr:col>
      <xdr:colOff>447675</xdr:colOff>
      <xdr:row>14</xdr:row>
      <xdr:rowOff>114300</xdr:rowOff>
    </xdr:to>
    <xdr:sp>
      <xdr:nvSpPr>
        <xdr:cNvPr id="4" name="直線コネクタ 7"/>
        <xdr:cNvSpPr>
          <a:spLocks/>
        </xdr:cNvSpPr>
      </xdr:nvSpPr>
      <xdr:spPr>
        <a:xfrm flipV="1">
          <a:off x="2076450" y="2600325"/>
          <a:ext cx="7820025" cy="27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219075</xdr:colOff>
      <xdr:row>6</xdr:row>
      <xdr:rowOff>133350</xdr:rowOff>
    </xdr:from>
    <xdr:to>
      <xdr:col>16</xdr:col>
      <xdr:colOff>447675</xdr:colOff>
      <xdr:row>13</xdr:row>
      <xdr:rowOff>66675</xdr:rowOff>
    </xdr:to>
    <xdr:sp>
      <xdr:nvSpPr>
        <xdr:cNvPr id="5" name="直線コネクタ 9"/>
        <xdr:cNvSpPr>
          <a:spLocks/>
        </xdr:cNvSpPr>
      </xdr:nvSpPr>
      <xdr:spPr>
        <a:xfrm flipV="1">
          <a:off x="6124575" y="1371600"/>
          <a:ext cx="3771900" cy="1266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2</xdr:row>
      <xdr:rowOff>76200</xdr:rowOff>
    </xdr:from>
    <xdr:to>
      <xdr:col>1</xdr:col>
      <xdr:colOff>552450</xdr:colOff>
      <xdr:row>4</xdr:row>
      <xdr:rowOff>85725</xdr:rowOff>
    </xdr:to>
    <xdr:sp>
      <xdr:nvSpPr>
        <xdr:cNvPr id="6" name="テキスト ボックス 10"/>
        <xdr:cNvSpPr txBox="1">
          <a:spLocks noChangeArrowheads="1"/>
        </xdr:cNvSpPr>
      </xdr:nvSpPr>
      <xdr:spPr>
        <a:xfrm>
          <a:off x="590550" y="552450"/>
          <a:ext cx="552450" cy="3905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400" b="0" i="0" u="none" baseline="0">
              <a:solidFill>
                <a:srgbClr val="000000"/>
              </a:solidFill>
            </a:rPr>
            <a:t>近畿</a:t>
          </a:r>
        </a:p>
      </xdr:txBody>
    </xdr:sp>
    <xdr:clientData/>
  </xdr:twoCellAnchor>
  <xdr:twoCellAnchor>
    <xdr:from>
      <xdr:col>15</xdr:col>
      <xdr:colOff>114300</xdr:colOff>
      <xdr:row>22</xdr:row>
      <xdr:rowOff>123825</xdr:rowOff>
    </xdr:from>
    <xdr:to>
      <xdr:col>16</xdr:col>
      <xdr:colOff>352425</xdr:colOff>
      <xdr:row>24</xdr:row>
      <xdr:rowOff>133350</xdr:rowOff>
    </xdr:to>
    <xdr:sp>
      <xdr:nvSpPr>
        <xdr:cNvPr id="7" name="テキスト ボックス 11"/>
        <xdr:cNvSpPr txBox="1">
          <a:spLocks noChangeArrowheads="1"/>
        </xdr:cNvSpPr>
      </xdr:nvSpPr>
      <xdr:spPr>
        <a:xfrm>
          <a:off x="8972550" y="4410075"/>
          <a:ext cx="828675" cy="3905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400" b="0" i="0" u="none" baseline="0">
              <a:solidFill>
                <a:srgbClr val="000000"/>
              </a:solidFill>
            </a:rPr>
            <a:t>九州北部</a:t>
          </a:r>
        </a:p>
      </xdr:txBody>
    </xdr:sp>
    <xdr:clientData/>
  </xdr:twoCellAnchor>
  <xdr:twoCellAnchor>
    <xdr:from>
      <xdr:col>14</xdr:col>
      <xdr:colOff>276225</xdr:colOff>
      <xdr:row>39</xdr:row>
      <xdr:rowOff>123825</xdr:rowOff>
    </xdr:from>
    <xdr:to>
      <xdr:col>15</xdr:col>
      <xdr:colOff>266700</xdr:colOff>
      <xdr:row>41</xdr:row>
      <xdr:rowOff>133350</xdr:rowOff>
    </xdr:to>
    <xdr:sp>
      <xdr:nvSpPr>
        <xdr:cNvPr id="8" name="テキスト ボックス 12"/>
        <xdr:cNvSpPr txBox="1">
          <a:spLocks noChangeArrowheads="1"/>
        </xdr:cNvSpPr>
      </xdr:nvSpPr>
      <xdr:spPr>
        <a:xfrm>
          <a:off x="8543925" y="7648575"/>
          <a:ext cx="581025" cy="3905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400" b="0" i="0" u="none" baseline="0">
              <a:solidFill>
                <a:srgbClr val="000000"/>
              </a:solidFill>
            </a:rPr>
            <a:t>東海</a:t>
          </a:r>
        </a:p>
      </xdr:txBody>
    </xdr:sp>
    <xdr:clientData/>
  </xdr:twoCellAnchor>
  <xdr:twoCellAnchor>
    <xdr:from>
      <xdr:col>3</xdr:col>
      <xdr:colOff>304800</xdr:colOff>
      <xdr:row>5</xdr:row>
      <xdr:rowOff>180975</xdr:rowOff>
    </xdr:from>
    <xdr:to>
      <xdr:col>4</xdr:col>
      <xdr:colOff>76200</xdr:colOff>
      <xdr:row>8</xdr:row>
      <xdr:rowOff>76200</xdr:rowOff>
    </xdr:to>
    <xdr:sp>
      <xdr:nvSpPr>
        <xdr:cNvPr id="9" name="円/楕円 20"/>
        <xdr:cNvSpPr>
          <a:spLocks/>
        </xdr:cNvSpPr>
      </xdr:nvSpPr>
      <xdr:spPr>
        <a:xfrm>
          <a:off x="2076450" y="1228725"/>
          <a:ext cx="361950" cy="466725"/>
        </a:xfrm>
        <a:prstGeom prst="ellips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428625</xdr:colOff>
      <xdr:row>9</xdr:row>
      <xdr:rowOff>85725</xdr:rowOff>
    </xdr:from>
    <xdr:to>
      <xdr:col>3</xdr:col>
      <xdr:colOff>561975</xdr:colOff>
      <xdr:row>10</xdr:row>
      <xdr:rowOff>76200</xdr:rowOff>
    </xdr:to>
    <xdr:sp>
      <xdr:nvSpPr>
        <xdr:cNvPr id="10" name="正方形/長方形 21"/>
        <xdr:cNvSpPr>
          <a:spLocks/>
        </xdr:cNvSpPr>
      </xdr:nvSpPr>
      <xdr:spPr>
        <a:xfrm>
          <a:off x="2200275" y="1895475"/>
          <a:ext cx="142875" cy="1809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6</xdr:row>
      <xdr:rowOff>38100</xdr:rowOff>
    </xdr:from>
    <xdr:to>
      <xdr:col>6</xdr:col>
      <xdr:colOff>247650</xdr:colOff>
      <xdr:row>8</xdr:row>
      <xdr:rowOff>0</xdr:rowOff>
    </xdr:to>
    <xdr:sp>
      <xdr:nvSpPr>
        <xdr:cNvPr id="11" name="線吹き出し 1 22"/>
        <xdr:cNvSpPr>
          <a:spLocks/>
        </xdr:cNvSpPr>
      </xdr:nvSpPr>
      <xdr:spPr>
        <a:xfrm>
          <a:off x="3048000" y="1276350"/>
          <a:ext cx="742950" cy="342900"/>
        </a:xfrm>
        <a:prstGeom prst="callout1">
          <a:avLst>
            <a:gd name="adj1" fmla="val -127069"/>
            <a:gd name="adj2" fmla="val 7930"/>
            <a:gd name="adj3" fmla="val -58231"/>
            <a:gd name="adj4" fmla="val 7675"/>
          </a:avLst>
        </a:prstGeom>
        <a:noFill/>
        <a:ln w="12700" cmpd="sng">
          <a:solidFill>
            <a:srgbClr val="385D8A"/>
          </a:solidFill>
          <a:headEnd type="none"/>
          <a:tailEnd type="none"/>
        </a:ln>
      </xdr:spPr>
      <xdr:txBody>
        <a:bodyPr vertOverflow="clip" wrap="square"/>
        <a:p>
          <a:pPr algn="l">
            <a:defRPr/>
          </a:pPr>
          <a:r>
            <a:rPr lang="en-US" cap="none" sz="1100" b="0" i="0" u="none" baseline="0">
              <a:solidFill>
                <a:srgbClr val="000000"/>
              </a:solidFill>
            </a:rPr>
            <a:t>観測値</a:t>
          </a:r>
          <a:r>
            <a:rPr lang="en-US" cap="none" sz="1100" b="0" i="0" u="none" baseline="0">
              <a:solidFill>
                <a:srgbClr val="FFFFFF"/>
              </a:solidFill>
            </a:rPr>
            <a:t>測地</a:t>
          </a:r>
        </a:p>
      </xdr:txBody>
    </xdr:sp>
    <xdr:clientData/>
  </xdr:twoCellAnchor>
  <xdr:twoCellAnchor>
    <xdr:from>
      <xdr:col>5</xdr:col>
      <xdr:colOff>85725</xdr:colOff>
      <xdr:row>8</xdr:row>
      <xdr:rowOff>152400</xdr:rowOff>
    </xdr:from>
    <xdr:to>
      <xdr:col>6</xdr:col>
      <xdr:colOff>238125</xdr:colOff>
      <xdr:row>10</xdr:row>
      <xdr:rowOff>104775</xdr:rowOff>
    </xdr:to>
    <xdr:sp>
      <xdr:nvSpPr>
        <xdr:cNvPr id="12" name="線吹き出し 1 24"/>
        <xdr:cNvSpPr>
          <a:spLocks/>
        </xdr:cNvSpPr>
      </xdr:nvSpPr>
      <xdr:spPr>
        <a:xfrm>
          <a:off x="3038475" y="1771650"/>
          <a:ext cx="742950" cy="333375"/>
        </a:xfrm>
        <a:prstGeom prst="callout1">
          <a:avLst>
            <a:gd name="adj1" fmla="val -127069"/>
            <a:gd name="adj2" fmla="val 7930"/>
            <a:gd name="adj3" fmla="val -58231"/>
            <a:gd name="adj4" fmla="val 7675"/>
          </a:avLst>
        </a:prstGeom>
        <a:noFill/>
        <a:ln w="12700" cmpd="sng">
          <a:solidFill>
            <a:srgbClr val="385D8A"/>
          </a:solidFill>
          <a:headEnd type="none"/>
          <a:tailEnd type="none"/>
        </a:ln>
      </xdr:spPr>
      <xdr:txBody>
        <a:bodyPr vertOverflow="clip" wrap="square"/>
        <a:p>
          <a:pPr algn="l">
            <a:defRPr/>
          </a:pPr>
          <a:r>
            <a:rPr lang="en-US" cap="none" sz="1100" b="0" i="0" u="none" baseline="0">
              <a:solidFill>
                <a:srgbClr val="000000"/>
              </a:solidFill>
            </a:rPr>
            <a:t>推定値</a:t>
          </a:r>
        </a:p>
      </xdr:txBody>
    </xdr:sp>
    <xdr:clientData/>
  </xdr:twoCellAnchor>
  <xdr:twoCellAnchor>
    <xdr:from>
      <xdr:col>6</xdr:col>
      <xdr:colOff>542925</xdr:colOff>
      <xdr:row>16</xdr:row>
      <xdr:rowOff>85725</xdr:rowOff>
    </xdr:from>
    <xdr:to>
      <xdr:col>8</xdr:col>
      <xdr:colOff>142875</xdr:colOff>
      <xdr:row>17</xdr:row>
      <xdr:rowOff>190500</xdr:rowOff>
    </xdr:to>
    <xdr:sp>
      <xdr:nvSpPr>
        <xdr:cNvPr id="13" name="線吹き出し 2 25"/>
        <xdr:cNvSpPr>
          <a:spLocks/>
        </xdr:cNvSpPr>
      </xdr:nvSpPr>
      <xdr:spPr>
        <a:xfrm>
          <a:off x="4086225" y="3228975"/>
          <a:ext cx="781050" cy="295275"/>
        </a:xfrm>
        <a:prstGeom prst="callout2">
          <a:avLst>
            <a:gd name="adj1" fmla="val 104027"/>
            <a:gd name="adj2" fmla="val 83652"/>
            <a:gd name="adj3" fmla="val 96805"/>
            <a:gd name="adj4" fmla="val -9930"/>
            <a:gd name="adj5" fmla="val 39009"/>
            <a:gd name="adj6" fmla="val -9930"/>
          </a:avLst>
        </a:prstGeom>
        <a:noFill/>
        <a:ln w="19050" cmpd="sng">
          <a:solidFill>
            <a:srgbClr val="385D8A"/>
          </a:solidFill>
          <a:headEnd type="none"/>
          <a:tailEnd type="none"/>
        </a:ln>
      </xdr:spPr>
      <xdr:txBody>
        <a:bodyPr vertOverflow="clip" wrap="square"/>
        <a:p>
          <a:pPr algn="l">
            <a:defRPr/>
          </a:pPr>
          <a:r>
            <a:rPr lang="en-US" cap="none" sz="1100" b="0" i="0" u="none" baseline="0">
              <a:solidFill>
                <a:srgbClr val="000000"/>
              </a:solidFill>
            </a:rPr>
            <a:t>回帰平面</a:t>
          </a:r>
        </a:p>
      </xdr:txBody>
    </xdr:sp>
    <xdr:clientData/>
  </xdr:twoCellAnchor>
  <xdr:twoCellAnchor>
    <xdr:from>
      <xdr:col>12</xdr:col>
      <xdr:colOff>228600</xdr:colOff>
      <xdr:row>5</xdr:row>
      <xdr:rowOff>57150</xdr:rowOff>
    </xdr:from>
    <xdr:to>
      <xdr:col>16</xdr:col>
      <xdr:colOff>457200</xdr:colOff>
      <xdr:row>21</xdr:row>
      <xdr:rowOff>152400</xdr:rowOff>
    </xdr:to>
    <xdr:sp>
      <xdr:nvSpPr>
        <xdr:cNvPr id="14" name="直線コネクタ 60"/>
        <xdr:cNvSpPr>
          <a:spLocks/>
        </xdr:cNvSpPr>
      </xdr:nvSpPr>
      <xdr:spPr>
        <a:xfrm flipV="1">
          <a:off x="7315200" y="1104900"/>
          <a:ext cx="2590800" cy="3143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323850</xdr:colOff>
      <xdr:row>16</xdr:row>
      <xdr:rowOff>133350</xdr:rowOff>
    </xdr:from>
    <xdr:to>
      <xdr:col>16</xdr:col>
      <xdr:colOff>428625</xdr:colOff>
      <xdr:row>27</xdr:row>
      <xdr:rowOff>9525</xdr:rowOff>
    </xdr:to>
    <xdr:sp>
      <xdr:nvSpPr>
        <xdr:cNvPr id="15" name="直線コネクタ 65"/>
        <xdr:cNvSpPr>
          <a:spLocks/>
        </xdr:cNvSpPr>
      </xdr:nvSpPr>
      <xdr:spPr>
        <a:xfrm flipV="1">
          <a:off x="2686050" y="3276600"/>
          <a:ext cx="7191375" cy="1971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8</xdr:row>
      <xdr:rowOff>28575</xdr:rowOff>
    </xdr:from>
    <xdr:to>
      <xdr:col>16</xdr:col>
      <xdr:colOff>428625</xdr:colOff>
      <xdr:row>26</xdr:row>
      <xdr:rowOff>76200</xdr:rowOff>
    </xdr:to>
    <xdr:sp>
      <xdr:nvSpPr>
        <xdr:cNvPr id="16" name="直線コネクタ 68"/>
        <xdr:cNvSpPr>
          <a:spLocks/>
        </xdr:cNvSpPr>
      </xdr:nvSpPr>
      <xdr:spPr>
        <a:xfrm flipV="1">
          <a:off x="4819650" y="1647825"/>
          <a:ext cx="5057775" cy="3476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16</xdr:col>
      <xdr:colOff>438150</xdr:colOff>
      <xdr:row>2</xdr:row>
      <xdr:rowOff>123825</xdr:rowOff>
    </xdr:from>
    <xdr:to>
      <xdr:col>19</xdr:col>
      <xdr:colOff>257175</xdr:colOff>
      <xdr:row>40</xdr:row>
      <xdr:rowOff>38100</xdr:rowOff>
    </xdr:to>
    <xdr:pic>
      <xdr:nvPicPr>
        <xdr:cNvPr id="17" name="図 71"/>
        <xdr:cNvPicPr preferRelativeResize="1">
          <a:picLocks noChangeAspect="1"/>
        </xdr:cNvPicPr>
      </xdr:nvPicPr>
      <xdr:blipFill>
        <a:blip r:embed="rId2"/>
        <a:stretch>
          <a:fillRect/>
        </a:stretch>
      </xdr:blipFill>
      <xdr:spPr>
        <a:xfrm>
          <a:off x="9886950" y="600075"/>
          <a:ext cx="1590675" cy="7153275"/>
        </a:xfrm>
        <a:prstGeom prst="rect">
          <a:avLst/>
        </a:prstGeom>
        <a:solidFill>
          <a:srgbClr val="FFFFFF"/>
        </a:solidFill>
        <a:ln w="9525" cmpd="sng">
          <a:noFill/>
        </a:ln>
      </xdr:spPr>
    </xdr:pic>
    <xdr:clientData/>
  </xdr:twoCellAnchor>
  <xdr:twoCellAnchor>
    <xdr:from>
      <xdr:col>3</xdr:col>
      <xdr:colOff>533400</xdr:colOff>
      <xdr:row>15</xdr:row>
      <xdr:rowOff>76200</xdr:rowOff>
    </xdr:from>
    <xdr:to>
      <xdr:col>16</xdr:col>
      <xdr:colOff>447675</xdr:colOff>
      <xdr:row>21</xdr:row>
      <xdr:rowOff>9525</xdr:rowOff>
    </xdr:to>
    <xdr:sp>
      <xdr:nvSpPr>
        <xdr:cNvPr id="18" name="直線コネクタ 97"/>
        <xdr:cNvSpPr>
          <a:spLocks/>
        </xdr:cNvSpPr>
      </xdr:nvSpPr>
      <xdr:spPr>
        <a:xfrm flipV="1">
          <a:off x="2305050" y="3028950"/>
          <a:ext cx="7591425" cy="10763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22</xdr:row>
      <xdr:rowOff>19050</xdr:rowOff>
    </xdr:from>
    <xdr:to>
      <xdr:col>16</xdr:col>
      <xdr:colOff>457200</xdr:colOff>
      <xdr:row>25</xdr:row>
      <xdr:rowOff>95250</xdr:rowOff>
    </xdr:to>
    <xdr:sp>
      <xdr:nvSpPr>
        <xdr:cNvPr id="19" name="直線コネクタ 99"/>
        <xdr:cNvSpPr>
          <a:spLocks/>
        </xdr:cNvSpPr>
      </xdr:nvSpPr>
      <xdr:spPr>
        <a:xfrm>
          <a:off x="1200150" y="4305300"/>
          <a:ext cx="870585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266700</xdr:colOff>
      <xdr:row>10</xdr:row>
      <xdr:rowOff>57150</xdr:rowOff>
    </xdr:from>
    <xdr:to>
      <xdr:col>16</xdr:col>
      <xdr:colOff>438150</xdr:colOff>
      <xdr:row>19</xdr:row>
      <xdr:rowOff>123825</xdr:rowOff>
    </xdr:to>
    <xdr:sp>
      <xdr:nvSpPr>
        <xdr:cNvPr id="20" name="直線コネクタ 103"/>
        <xdr:cNvSpPr>
          <a:spLocks/>
        </xdr:cNvSpPr>
      </xdr:nvSpPr>
      <xdr:spPr>
        <a:xfrm flipH="1">
          <a:off x="3219450" y="2057400"/>
          <a:ext cx="6667500" cy="1781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55"/>
  <sheetViews>
    <sheetView tabSelected="1" zoomScalePageLayoutView="0" workbookViewId="0" topLeftCell="A1">
      <selection activeCell="B7" sqref="B7"/>
    </sheetView>
  </sheetViews>
  <sheetFormatPr defaultColWidth="9.140625" defaultRowHeight="15"/>
  <cols>
    <col min="2" max="2" width="25.421875" style="0" bestFit="1" customWidth="1"/>
  </cols>
  <sheetData>
    <row r="1" spans="3:14" ht="13.5">
      <c r="C1" s="4" t="s">
        <v>104</v>
      </c>
      <c r="D1" s="4"/>
      <c r="E1" s="4"/>
      <c r="F1" s="4"/>
      <c r="G1" s="6" t="s">
        <v>105</v>
      </c>
      <c r="H1" s="4"/>
      <c r="I1" s="4"/>
      <c r="L1" s="4"/>
      <c r="M1" s="4"/>
      <c r="N1" s="4"/>
    </row>
    <row r="2" spans="1:14" ht="14.25" thickBot="1">
      <c r="A2" t="s">
        <v>107</v>
      </c>
      <c r="C2" s="16" t="s">
        <v>106</v>
      </c>
      <c r="D2" s="4"/>
      <c r="E2" s="4"/>
      <c r="F2" s="4"/>
      <c r="G2" s="4" t="s">
        <v>132</v>
      </c>
      <c r="H2" s="4"/>
      <c r="I2" s="4"/>
      <c r="L2" s="4"/>
      <c r="M2" s="4"/>
      <c r="N2" s="4"/>
    </row>
    <row r="3" spans="2:17" ht="14.25" thickBot="1">
      <c r="B3" s="1" t="s">
        <v>0</v>
      </c>
      <c r="C3" s="19" t="s">
        <v>108</v>
      </c>
      <c r="D3" s="20"/>
      <c r="E3" s="20"/>
      <c r="F3" s="20"/>
      <c r="G3" s="20"/>
      <c r="H3" s="20"/>
      <c r="I3" s="20"/>
      <c r="J3" s="20"/>
      <c r="K3" s="20"/>
      <c r="L3" s="20"/>
      <c r="M3" s="20"/>
      <c r="N3" s="20"/>
      <c r="O3" s="20"/>
      <c r="P3" s="20"/>
      <c r="Q3" s="21"/>
    </row>
    <row r="4" spans="2:17" ht="14.25" thickBot="1">
      <c r="B4" s="3"/>
      <c r="C4" s="7" t="s">
        <v>131</v>
      </c>
      <c r="D4" s="7" t="s">
        <v>109</v>
      </c>
      <c r="E4" s="7" t="s">
        <v>110</v>
      </c>
      <c r="F4" s="7" t="s">
        <v>111</v>
      </c>
      <c r="G4" s="7" t="s">
        <v>112</v>
      </c>
      <c r="H4" s="7" t="s">
        <v>113</v>
      </c>
      <c r="I4" s="7" t="s">
        <v>114</v>
      </c>
      <c r="J4" s="7" t="s">
        <v>115</v>
      </c>
      <c r="K4" s="7" t="s">
        <v>116</v>
      </c>
      <c r="L4" s="7" t="s">
        <v>117</v>
      </c>
      <c r="M4" s="7" t="s">
        <v>118</v>
      </c>
      <c r="N4" s="7" t="s">
        <v>119</v>
      </c>
      <c r="O4" s="7" t="s">
        <v>120</v>
      </c>
      <c r="P4" s="7" t="s">
        <v>121</v>
      </c>
      <c r="Q4" s="7" t="s">
        <v>1</v>
      </c>
    </row>
    <row r="5" spans="2:17" ht="14.25" thickBot="1">
      <c r="B5" s="2" t="s">
        <v>2</v>
      </c>
      <c r="C5" s="11">
        <v>1814</v>
      </c>
      <c r="D5" s="12">
        <v>894</v>
      </c>
      <c r="E5" s="11">
        <v>1335</v>
      </c>
      <c r="F5" s="11">
        <v>3820</v>
      </c>
      <c r="G5" s="11">
        <v>1008</v>
      </c>
      <c r="H5" s="12">
        <v>675</v>
      </c>
      <c r="I5" s="11">
        <v>1538</v>
      </c>
      <c r="J5" s="11">
        <v>2382</v>
      </c>
      <c r="K5" s="12">
        <v>284</v>
      </c>
      <c r="L5" s="12">
        <v>983</v>
      </c>
      <c r="M5" s="12">
        <v>677</v>
      </c>
      <c r="N5" s="11">
        <v>2046</v>
      </c>
      <c r="O5" s="12">
        <v>708</v>
      </c>
      <c r="P5" s="12">
        <v>213</v>
      </c>
      <c r="Q5" s="11">
        <v>18377</v>
      </c>
    </row>
    <row r="6" spans="2:17" ht="14.25" thickBot="1">
      <c r="B6" s="2" t="s">
        <v>3</v>
      </c>
      <c r="C6" s="11">
        <v>1360</v>
      </c>
      <c r="D6" s="12">
        <v>956</v>
      </c>
      <c r="E6" s="12">
        <v>981</v>
      </c>
      <c r="F6" s="11">
        <v>3972</v>
      </c>
      <c r="G6" s="12">
        <v>596</v>
      </c>
      <c r="H6" s="12">
        <v>569</v>
      </c>
      <c r="I6" s="11">
        <v>1431</v>
      </c>
      <c r="J6" s="11">
        <v>1857</v>
      </c>
      <c r="K6" s="12">
        <v>354</v>
      </c>
      <c r="L6" s="12">
        <v>986</v>
      </c>
      <c r="M6" s="12">
        <v>723</v>
      </c>
      <c r="N6" s="11">
        <v>2107</v>
      </c>
      <c r="O6" s="12">
        <v>801</v>
      </c>
      <c r="P6" s="12">
        <v>212</v>
      </c>
      <c r="Q6" s="11">
        <v>16905</v>
      </c>
    </row>
    <row r="7" spans="2:17" ht="14.25" thickBot="1">
      <c r="B7" s="2" t="s">
        <v>4</v>
      </c>
      <c r="C7" s="11">
        <v>1038</v>
      </c>
      <c r="D7" s="12">
        <v>481</v>
      </c>
      <c r="E7" s="12">
        <v>613</v>
      </c>
      <c r="F7" s="11">
        <v>2207</v>
      </c>
      <c r="G7" s="12">
        <v>530</v>
      </c>
      <c r="H7" s="12">
        <v>459</v>
      </c>
      <c r="I7" s="11">
        <v>1266</v>
      </c>
      <c r="J7" s="11">
        <v>1715</v>
      </c>
      <c r="K7" s="12">
        <v>245</v>
      </c>
      <c r="L7" s="12">
        <v>972</v>
      </c>
      <c r="M7" s="12">
        <v>591</v>
      </c>
      <c r="N7" s="11">
        <v>1624</v>
      </c>
      <c r="O7" s="12">
        <v>770</v>
      </c>
      <c r="P7" s="12">
        <v>175</v>
      </c>
      <c r="Q7" s="11">
        <v>12686</v>
      </c>
    </row>
    <row r="8" spans="2:17" ht="14.25" thickBot="1">
      <c r="B8" s="2" t="s">
        <v>5</v>
      </c>
      <c r="C8" s="12">
        <v>447</v>
      </c>
      <c r="D8" s="12">
        <v>269</v>
      </c>
      <c r="E8" s="12">
        <v>459</v>
      </c>
      <c r="F8" s="11">
        <v>4268</v>
      </c>
      <c r="G8" s="12">
        <v>451</v>
      </c>
      <c r="H8" s="12">
        <v>295</v>
      </c>
      <c r="I8" s="11">
        <v>1530</v>
      </c>
      <c r="J8" s="11">
        <v>1881</v>
      </c>
      <c r="K8" s="12">
        <v>92</v>
      </c>
      <c r="L8" s="12">
        <v>682</v>
      </c>
      <c r="M8" s="12">
        <v>292</v>
      </c>
      <c r="N8" s="12">
        <v>798</v>
      </c>
      <c r="O8" s="12">
        <v>172</v>
      </c>
      <c r="P8" s="12">
        <v>87</v>
      </c>
      <c r="Q8" s="11">
        <v>11723</v>
      </c>
    </row>
    <row r="9" spans="2:17" ht="14.25" thickBot="1">
      <c r="B9" s="2" t="s">
        <v>6</v>
      </c>
      <c r="C9" s="12">
        <v>683</v>
      </c>
      <c r="D9" s="12">
        <v>165</v>
      </c>
      <c r="E9" s="12">
        <v>465</v>
      </c>
      <c r="F9" s="11">
        <v>2395</v>
      </c>
      <c r="G9" s="12">
        <v>164</v>
      </c>
      <c r="H9" s="12">
        <v>221</v>
      </c>
      <c r="I9" s="12">
        <v>382</v>
      </c>
      <c r="J9" s="11">
        <v>2134</v>
      </c>
      <c r="K9" s="12">
        <v>65</v>
      </c>
      <c r="L9" s="12">
        <v>575</v>
      </c>
      <c r="M9" s="12">
        <v>123</v>
      </c>
      <c r="N9" s="11">
        <v>1807</v>
      </c>
      <c r="O9" s="12">
        <v>417</v>
      </c>
      <c r="P9" s="12">
        <v>239</v>
      </c>
      <c r="Q9" s="11">
        <v>9835</v>
      </c>
    </row>
    <row r="10" spans="2:17" ht="14.25" thickBot="1">
      <c r="B10" s="2" t="s">
        <v>7</v>
      </c>
      <c r="C10" s="12">
        <v>691</v>
      </c>
      <c r="D10" s="12">
        <v>496</v>
      </c>
      <c r="E10" s="12">
        <v>531</v>
      </c>
      <c r="F10" s="11">
        <v>1979</v>
      </c>
      <c r="G10" s="12">
        <v>562</v>
      </c>
      <c r="H10" s="12">
        <v>292</v>
      </c>
      <c r="I10" s="11">
        <v>1030</v>
      </c>
      <c r="J10" s="12">
        <v>717</v>
      </c>
      <c r="K10" s="12">
        <v>136</v>
      </c>
      <c r="L10" s="12">
        <v>619</v>
      </c>
      <c r="M10" s="12">
        <v>214</v>
      </c>
      <c r="N10" s="11">
        <v>1013</v>
      </c>
      <c r="O10" s="12">
        <v>293</v>
      </c>
      <c r="P10" s="12">
        <v>126</v>
      </c>
      <c r="Q10" s="11">
        <v>8699</v>
      </c>
    </row>
    <row r="11" spans="2:17" ht="14.25" thickBot="1">
      <c r="B11" s="2" t="s">
        <v>8</v>
      </c>
      <c r="C11" s="12">
        <v>525</v>
      </c>
      <c r="D11" s="12">
        <v>210</v>
      </c>
      <c r="E11" s="12">
        <v>388</v>
      </c>
      <c r="F11" s="11">
        <v>2828</v>
      </c>
      <c r="G11" s="12">
        <v>328</v>
      </c>
      <c r="H11" s="12">
        <v>181</v>
      </c>
      <c r="I11" s="12">
        <v>782</v>
      </c>
      <c r="J11" s="11">
        <v>1118</v>
      </c>
      <c r="K11" s="12">
        <v>75</v>
      </c>
      <c r="L11" s="12">
        <v>394</v>
      </c>
      <c r="M11" s="12">
        <v>253</v>
      </c>
      <c r="N11" s="12">
        <v>551</v>
      </c>
      <c r="O11" s="12">
        <v>168</v>
      </c>
      <c r="P11" s="12">
        <v>64</v>
      </c>
      <c r="Q11" s="11">
        <v>7865</v>
      </c>
    </row>
    <row r="12" spans="2:17" ht="14.25" thickBot="1">
      <c r="B12" s="2" t="s">
        <v>9</v>
      </c>
      <c r="C12" s="12">
        <v>284</v>
      </c>
      <c r="D12" s="12">
        <v>143</v>
      </c>
      <c r="E12" s="12">
        <v>303</v>
      </c>
      <c r="F12" s="11">
        <v>2728</v>
      </c>
      <c r="G12" s="12">
        <v>302</v>
      </c>
      <c r="H12" s="12">
        <v>155</v>
      </c>
      <c r="I12" s="12">
        <v>835</v>
      </c>
      <c r="J12" s="11">
        <v>1326</v>
      </c>
      <c r="K12" s="12">
        <v>52</v>
      </c>
      <c r="L12" s="12">
        <v>485</v>
      </c>
      <c r="M12" s="12">
        <v>168</v>
      </c>
      <c r="N12" s="12">
        <v>408</v>
      </c>
      <c r="O12" s="12">
        <v>95</v>
      </c>
      <c r="P12" s="12">
        <v>43</v>
      </c>
      <c r="Q12" s="11">
        <v>7327</v>
      </c>
    </row>
    <row r="13" spans="2:17" ht="14.25" thickBot="1">
      <c r="B13" s="2" t="s">
        <v>10</v>
      </c>
      <c r="C13" s="12">
        <v>469</v>
      </c>
      <c r="D13" s="12">
        <v>262</v>
      </c>
      <c r="E13" s="12">
        <v>270</v>
      </c>
      <c r="F13" s="11">
        <v>2055</v>
      </c>
      <c r="G13" s="12">
        <v>201</v>
      </c>
      <c r="H13" s="12">
        <v>212</v>
      </c>
      <c r="I13" s="12">
        <v>617</v>
      </c>
      <c r="J13" s="11">
        <v>1163</v>
      </c>
      <c r="K13" s="12">
        <v>65</v>
      </c>
      <c r="L13" s="12">
        <v>389</v>
      </c>
      <c r="M13" s="12">
        <v>184</v>
      </c>
      <c r="N13" s="12">
        <v>700</v>
      </c>
      <c r="O13" s="12">
        <v>230</v>
      </c>
      <c r="P13" s="12">
        <v>111</v>
      </c>
      <c r="Q13" s="11">
        <v>6928</v>
      </c>
    </row>
    <row r="14" spans="2:17" ht="14.25" thickBot="1">
      <c r="B14" s="2" t="s">
        <v>11</v>
      </c>
      <c r="C14" s="12">
        <v>491</v>
      </c>
      <c r="D14" s="12">
        <v>260</v>
      </c>
      <c r="E14" s="12">
        <v>446</v>
      </c>
      <c r="F14" s="11">
        <v>1815</v>
      </c>
      <c r="G14" s="12">
        <v>244</v>
      </c>
      <c r="H14" s="12">
        <v>195</v>
      </c>
      <c r="I14" s="12">
        <v>725</v>
      </c>
      <c r="J14" s="12">
        <v>929</v>
      </c>
      <c r="K14" s="12">
        <v>87</v>
      </c>
      <c r="L14" s="12">
        <v>383</v>
      </c>
      <c r="M14" s="12">
        <v>186</v>
      </c>
      <c r="N14" s="12">
        <v>787</v>
      </c>
      <c r="O14" s="12">
        <v>266</v>
      </c>
      <c r="P14" s="12">
        <v>73</v>
      </c>
      <c r="Q14" s="11">
        <v>6887</v>
      </c>
    </row>
    <row r="15" spans="2:17" ht="14.25" thickBot="1">
      <c r="B15" s="2" t="s">
        <v>12</v>
      </c>
      <c r="C15" s="12">
        <v>452</v>
      </c>
      <c r="D15" s="12">
        <v>167</v>
      </c>
      <c r="E15" s="12">
        <v>420</v>
      </c>
      <c r="F15" s="11">
        <v>1484</v>
      </c>
      <c r="G15" s="12">
        <v>387</v>
      </c>
      <c r="H15" s="12">
        <v>282</v>
      </c>
      <c r="I15" s="12">
        <v>683</v>
      </c>
      <c r="J15" s="12">
        <v>996</v>
      </c>
      <c r="K15" s="12">
        <v>84</v>
      </c>
      <c r="L15" s="12">
        <v>439</v>
      </c>
      <c r="M15" s="12">
        <v>246</v>
      </c>
      <c r="N15" s="12">
        <v>656</v>
      </c>
      <c r="O15" s="12">
        <v>358</v>
      </c>
      <c r="P15" s="12">
        <v>84</v>
      </c>
      <c r="Q15" s="11">
        <v>6738</v>
      </c>
    </row>
    <row r="16" spans="2:17" ht="14.25" thickBot="1">
      <c r="B16" s="2" t="s">
        <v>13</v>
      </c>
      <c r="C16" s="12">
        <v>454</v>
      </c>
      <c r="D16" s="12">
        <v>399</v>
      </c>
      <c r="E16" s="12">
        <v>396</v>
      </c>
      <c r="F16" s="11">
        <v>1631</v>
      </c>
      <c r="G16" s="12">
        <v>291</v>
      </c>
      <c r="H16" s="12">
        <v>195</v>
      </c>
      <c r="I16" s="12">
        <v>448</v>
      </c>
      <c r="J16" s="12">
        <v>897</v>
      </c>
      <c r="K16" s="12">
        <v>84</v>
      </c>
      <c r="L16" s="12">
        <v>366</v>
      </c>
      <c r="M16" s="12">
        <v>228</v>
      </c>
      <c r="N16" s="12">
        <v>726</v>
      </c>
      <c r="O16" s="12">
        <v>444</v>
      </c>
      <c r="P16" s="12">
        <v>74</v>
      </c>
      <c r="Q16" s="11">
        <v>6633</v>
      </c>
    </row>
    <row r="17" spans="2:17" ht="14.25" thickBot="1">
      <c r="B17" s="2" t="s">
        <v>14</v>
      </c>
      <c r="C17" s="12">
        <v>254</v>
      </c>
      <c r="D17" s="12">
        <v>114</v>
      </c>
      <c r="E17" s="12">
        <v>195</v>
      </c>
      <c r="F17" s="11">
        <v>2556</v>
      </c>
      <c r="G17" s="12">
        <v>138</v>
      </c>
      <c r="H17" s="12">
        <v>92</v>
      </c>
      <c r="I17" s="12">
        <v>306</v>
      </c>
      <c r="J17" s="11">
        <v>1598</v>
      </c>
      <c r="K17" s="12">
        <v>30</v>
      </c>
      <c r="L17" s="12">
        <v>191</v>
      </c>
      <c r="M17" s="12">
        <v>116</v>
      </c>
      <c r="N17" s="12">
        <v>478</v>
      </c>
      <c r="O17" s="12">
        <v>167</v>
      </c>
      <c r="P17" s="12">
        <v>71</v>
      </c>
      <c r="Q17" s="11">
        <v>6306</v>
      </c>
    </row>
    <row r="18" spans="2:17" ht="14.25" thickBot="1">
      <c r="B18" s="2" t="s">
        <v>15</v>
      </c>
      <c r="C18" s="12">
        <v>248</v>
      </c>
      <c r="D18" s="12">
        <v>255</v>
      </c>
      <c r="E18" s="12">
        <v>244</v>
      </c>
      <c r="F18" s="12">
        <v>897</v>
      </c>
      <c r="G18" s="12">
        <v>319</v>
      </c>
      <c r="H18" s="12">
        <v>110</v>
      </c>
      <c r="I18" s="12">
        <v>562</v>
      </c>
      <c r="J18" s="12">
        <v>683</v>
      </c>
      <c r="K18" s="12">
        <v>68</v>
      </c>
      <c r="L18" s="12">
        <v>547</v>
      </c>
      <c r="M18" s="12">
        <v>166</v>
      </c>
      <c r="N18" s="12">
        <v>434</v>
      </c>
      <c r="O18" s="12">
        <v>190</v>
      </c>
      <c r="P18" s="12">
        <v>80</v>
      </c>
      <c r="Q18" s="11">
        <v>4803</v>
      </c>
    </row>
    <row r="19" spans="2:17" ht="14.25" thickBot="1">
      <c r="B19" s="2" t="s">
        <v>16</v>
      </c>
      <c r="C19" s="12">
        <v>313</v>
      </c>
      <c r="D19" s="12">
        <v>169</v>
      </c>
      <c r="E19" s="12">
        <v>269</v>
      </c>
      <c r="F19" s="11">
        <v>1140</v>
      </c>
      <c r="G19" s="12">
        <v>162</v>
      </c>
      <c r="H19" s="12">
        <v>133</v>
      </c>
      <c r="I19" s="12">
        <v>454</v>
      </c>
      <c r="J19" s="12">
        <v>761</v>
      </c>
      <c r="K19" s="12">
        <v>74</v>
      </c>
      <c r="L19" s="12">
        <v>389</v>
      </c>
      <c r="M19" s="12">
        <v>182</v>
      </c>
      <c r="N19" s="12">
        <v>495</v>
      </c>
      <c r="O19" s="12">
        <v>142</v>
      </c>
      <c r="P19" s="12">
        <v>59</v>
      </c>
      <c r="Q19" s="11">
        <v>4742</v>
      </c>
    </row>
    <row r="20" spans="2:17" ht="14.25" thickBot="1">
      <c r="B20" s="2" t="s">
        <v>18</v>
      </c>
      <c r="C20" s="12">
        <v>165</v>
      </c>
      <c r="D20" s="12">
        <v>105</v>
      </c>
      <c r="E20" s="12">
        <v>174</v>
      </c>
      <c r="F20" s="11">
        <v>1757</v>
      </c>
      <c r="G20" s="12">
        <v>145</v>
      </c>
      <c r="H20" s="12">
        <v>120</v>
      </c>
      <c r="I20" s="12">
        <v>454</v>
      </c>
      <c r="J20" s="12">
        <v>881</v>
      </c>
      <c r="K20" s="12">
        <v>27</v>
      </c>
      <c r="L20" s="12">
        <v>236</v>
      </c>
      <c r="M20" s="12">
        <v>78</v>
      </c>
      <c r="N20" s="12">
        <v>323</v>
      </c>
      <c r="O20" s="12">
        <v>65</v>
      </c>
      <c r="P20" s="12">
        <v>13</v>
      </c>
      <c r="Q20" s="11">
        <v>4543</v>
      </c>
    </row>
    <row r="21" spans="2:17" ht="14.25" thickBot="1">
      <c r="B21" s="2" t="s">
        <v>17</v>
      </c>
      <c r="C21" s="12">
        <v>398</v>
      </c>
      <c r="D21" s="12">
        <v>160</v>
      </c>
      <c r="E21" s="12">
        <v>138</v>
      </c>
      <c r="F21" s="11">
        <v>1832</v>
      </c>
      <c r="G21" s="12">
        <v>81</v>
      </c>
      <c r="H21" s="12">
        <v>63</v>
      </c>
      <c r="I21" s="12">
        <v>253</v>
      </c>
      <c r="J21" s="12">
        <v>668</v>
      </c>
      <c r="K21" s="12">
        <v>21</v>
      </c>
      <c r="L21" s="12">
        <v>168</v>
      </c>
      <c r="M21" s="12">
        <v>75</v>
      </c>
      <c r="N21" s="12">
        <v>442</v>
      </c>
      <c r="O21" s="12">
        <v>129</v>
      </c>
      <c r="P21" s="12">
        <v>67</v>
      </c>
      <c r="Q21" s="11">
        <v>4495</v>
      </c>
    </row>
    <row r="22" spans="2:17" ht="14.25" thickBot="1">
      <c r="B22" s="2" t="s">
        <v>19</v>
      </c>
      <c r="C22" s="12">
        <v>215</v>
      </c>
      <c r="D22" s="12">
        <v>165</v>
      </c>
      <c r="E22" s="12">
        <v>188</v>
      </c>
      <c r="F22" s="12">
        <v>863</v>
      </c>
      <c r="G22" s="12">
        <v>221</v>
      </c>
      <c r="H22" s="12">
        <v>152</v>
      </c>
      <c r="I22" s="12">
        <v>418</v>
      </c>
      <c r="J22" s="12">
        <v>445</v>
      </c>
      <c r="K22" s="12">
        <v>75</v>
      </c>
      <c r="L22" s="12">
        <v>370</v>
      </c>
      <c r="M22" s="12">
        <v>143</v>
      </c>
      <c r="N22" s="12">
        <v>747</v>
      </c>
      <c r="O22" s="12">
        <v>357</v>
      </c>
      <c r="P22" s="12">
        <v>58</v>
      </c>
      <c r="Q22" s="11">
        <v>4417</v>
      </c>
    </row>
    <row r="23" spans="2:17" ht="14.25" thickBot="1">
      <c r="B23" s="2" t="s">
        <v>20</v>
      </c>
      <c r="C23" s="12">
        <v>132</v>
      </c>
      <c r="D23" s="12">
        <v>150</v>
      </c>
      <c r="E23" s="12">
        <v>308</v>
      </c>
      <c r="F23" s="11">
        <v>1036</v>
      </c>
      <c r="G23" s="12">
        <v>102</v>
      </c>
      <c r="H23" s="12">
        <v>48</v>
      </c>
      <c r="I23" s="12">
        <v>463</v>
      </c>
      <c r="J23" s="12">
        <v>536</v>
      </c>
      <c r="K23" s="12">
        <v>49</v>
      </c>
      <c r="L23" s="12">
        <v>181</v>
      </c>
      <c r="M23" s="12">
        <v>107</v>
      </c>
      <c r="N23" s="12">
        <v>309</v>
      </c>
      <c r="O23" s="12">
        <v>117</v>
      </c>
      <c r="P23" s="12">
        <v>37</v>
      </c>
      <c r="Q23" s="11">
        <v>3575</v>
      </c>
    </row>
    <row r="24" spans="2:17" ht="14.25" thickBot="1">
      <c r="B24" s="2" t="s">
        <v>21</v>
      </c>
      <c r="C24" s="12">
        <v>200</v>
      </c>
      <c r="D24" s="12">
        <v>92</v>
      </c>
      <c r="E24" s="12">
        <v>151</v>
      </c>
      <c r="F24" s="11">
        <v>1185</v>
      </c>
      <c r="G24" s="12">
        <v>225</v>
      </c>
      <c r="H24" s="12">
        <v>122</v>
      </c>
      <c r="I24" s="12">
        <v>266</v>
      </c>
      <c r="J24" s="12">
        <v>516</v>
      </c>
      <c r="K24" s="12">
        <v>39</v>
      </c>
      <c r="L24" s="12">
        <v>197</v>
      </c>
      <c r="M24" s="12">
        <v>111</v>
      </c>
      <c r="N24" s="12">
        <v>285</v>
      </c>
      <c r="O24" s="12">
        <v>106</v>
      </c>
      <c r="P24" s="12">
        <v>39</v>
      </c>
      <c r="Q24" s="11">
        <v>3534</v>
      </c>
    </row>
    <row r="25" spans="2:17" ht="14.25" thickBot="1">
      <c r="B25" s="2" t="s">
        <v>23</v>
      </c>
      <c r="C25" s="12">
        <v>343</v>
      </c>
      <c r="D25" s="12">
        <v>104</v>
      </c>
      <c r="E25" s="12">
        <v>157</v>
      </c>
      <c r="F25" s="12">
        <v>896</v>
      </c>
      <c r="G25" s="12">
        <v>133</v>
      </c>
      <c r="H25" s="12">
        <v>138</v>
      </c>
      <c r="I25" s="12">
        <v>329</v>
      </c>
      <c r="J25" s="12">
        <v>472</v>
      </c>
      <c r="K25" s="12">
        <v>58</v>
      </c>
      <c r="L25" s="12">
        <v>212</v>
      </c>
      <c r="M25" s="12">
        <v>89</v>
      </c>
      <c r="N25" s="12">
        <v>385</v>
      </c>
      <c r="O25" s="12">
        <v>89</v>
      </c>
      <c r="P25" s="12">
        <v>40</v>
      </c>
      <c r="Q25" s="11">
        <v>3445</v>
      </c>
    </row>
    <row r="26" spans="2:17" ht="14.25" thickBot="1">
      <c r="B26" s="2" t="s">
        <v>22</v>
      </c>
      <c r="C26" s="12">
        <v>83</v>
      </c>
      <c r="D26" s="12">
        <v>86</v>
      </c>
      <c r="E26" s="12">
        <v>144</v>
      </c>
      <c r="F26" s="11">
        <v>1424</v>
      </c>
      <c r="G26" s="12">
        <v>110</v>
      </c>
      <c r="H26" s="12">
        <v>13</v>
      </c>
      <c r="I26" s="12">
        <v>417</v>
      </c>
      <c r="J26" s="12">
        <v>639</v>
      </c>
      <c r="K26" s="12">
        <v>19</v>
      </c>
      <c r="L26" s="12">
        <v>103</v>
      </c>
      <c r="M26" s="12">
        <v>41</v>
      </c>
      <c r="N26" s="12">
        <v>301</v>
      </c>
      <c r="O26" s="12">
        <v>28</v>
      </c>
      <c r="P26" s="12">
        <v>27</v>
      </c>
      <c r="Q26" s="11">
        <v>3435</v>
      </c>
    </row>
    <row r="27" spans="2:17" ht="14.25" thickBot="1">
      <c r="B27" s="2" t="s">
        <v>24</v>
      </c>
      <c r="C27" s="12">
        <v>287</v>
      </c>
      <c r="D27" s="12">
        <v>86</v>
      </c>
      <c r="E27" s="12">
        <v>104</v>
      </c>
      <c r="F27" s="12">
        <v>974</v>
      </c>
      <c r="G27" s="12">
        <v>114</v>
      </c>
      <c r="H27" s="12">
        <v>60</v>
      </c>
      <c r="I27" s="12">
        <v>229</v>
      </c>
      <c r="J27" s="12">
        <v>528</v>
      </c>
      <c r="K27" s="12">
        <v>27</v>
      </c>
      <c r="L27" s="12">
        <v>162</v>
      </c>
      <c r="M27" s="12">
        <v>53</v>
      </c>
      <c r="N27" s="12">
        <v>418</v>
      </c>
      <c r="O27" s="12">
        <v>129</v>
      </c>
      <c r="P27" s="12">
        <v>42</v>
      </c>
      <c r="Q27" s="11">
        <v>3213</v>
      </c>
    </row>
    <row r="28" spans="2:17" ht="14.25" thickBot="1">
      <c r="B28" s="2" t="s">
        <v>25</v>
      </c>
      <c r="C28" s="12">
        <v>153</v>
      </c>
      <c r="D28" s="12">
        <v>78</v>
      </c>
      <c r="E28" s="12">
        <v>135</v>
      </c>
      <c r="F28" s="12">
        <v>825</v>
      </c>
      <c r="G28" s="12">
        <v>91</v>
      </c>
      <c r="H28" s="12">
        <v>92</v>
      </c>
      <c r="I28" s="12">
        <v>296</v>
      </c>
      <c r="J28" s="12">
        <v>650</v>
      </c>
      <c r="K28" s="12">
        <v>44</v>
      </c>
      <c r="L28" s="12">
        <v>230</v>
      </c>
      <c r="M28" s="12">
        <v>121</v>
      </c>
      <c r="N28" s="12">
        <v>262</v>
      </c>
      <c r="O28" s="12">
        <v>81</v>
      </c>
      <c r="P28" s="12">
        <v>26</v>
      </c>
      <c r="Q28" s="11">
        <v>3084</v>
      </c>
    </row>
    <row r="29" spans="2:17" ht="14.25" thickBot="1">
      <c r="B29" s="2" t="s">
        <v>26</v>
      </c>
      <c r="C29" s="12">
        <v>195</v>
      </c>
      <c r="D29" s="12">
        <v>82</v>
      </c>
      <c r="E29" s="12">
        <v>93</v>
      </c>
      <c r="F29" s="11">
        <v>1020</v>
      </c>
      <c r="G29" s="12">
        <v>41</v>
      </c>
      <c r="H29" s="12">
        <v>36</v>
      </c>
      <c r="I29" s="12">
        <v>288</v>
      </c>
      <c r="J29" s="12">
        <v>628</v>
      </c>
      <c r="K29" s="12">
        <v>12</v>
      </c>
      <c r="L29" s="12">
        <v>101</v>
      </c>
      <c r="M29" s="12">
        <v>51</v>
      </c>
      <c r="N29" s="12">
        <v>361</v>
      </c>
      <c r="O29" s="12">
        <v>83</v>
      </c>
      <c r="P29" s="12">
        <v>40</v>
      </c>
      <c r="Q29" s="11">
        <v>3031</v>
      </c>
    </row>
    <row r="30" spans="2:17" ht="14.25" thickBot="1">
      <c r="B30" s="2" t="s">
        <v>27</v>
      </c>
      <c r="C30" s="12">
        <v>152</v>
      </c>
      <c r="D30" s="12">
        <v>78</v>
      </c>
      <c r="E30" s="12">
        <v>99</v>
      </c>
      <c r="F30" s="12">
        <v>694</v>
      </c>
      <c r="G30" s="12">
        <v>69</v>
      </c>
      <c r="H30" s="12">
        <v>72</v>
      </c>
      <c r="I30" s="12">
        <v>254</v>
      </c>
      <c r="J30" s="12">
        <v>455</v>
      </c>
      <c r="K30" s="12">
        <v>33</v>
      </c>
      <c r="L30" s="12">
        <v>198</v>
      </c>
      <c r="M30" s="12">
        <v>93</v>
      </c>
      <c r="N30" s="12">
        <v>290</v>
      </c>
      <c r="O30" s="12">
        <v>92</v>
      </c>
      <c r="P30" s="12">
        <v>38</v>
      </c>
      <c r="Q30" s="11">
        <v>2617</v>
      </c>
    </row>
    <row r="31" spans="2:17" ht="14.25" thickBot="1">
      <c r="B31" s="2" t="s">
        <v>29</v>
      </c>
      <c r="C31" s="12">
        <v>117</v>
      </c>
      <c r="D31" s="12">
        <v>69</v>
      </c>
      <c r="E31" s="12">
        <v>103</v>
      </c>
      <c r="F31" s="12">
        <v>969</v>
      </c>
      <c r="G31" s="12">
        <v>88</v>
      </c>
      <c r="H31" s="12">
        <v>51</v>
      </c>
      <c r="I31" s="12">
        <v>167</v>
      </c>
      <c r="J31" s="12">
        <v>521</v>
      </c>
      <c r="K31" s="12">
        <v>29</v>
      </c>
      <c r="L31" s="12">
        <v>123</v>
      </c>
      <c r="M31" s="12">
        <v>50</v>
      </c>
      <c r="N31" s="12">
        <v>178</v>
      </c>
      <c r="O31" s="12">
        <v>52</v>
      </c>
      <c r="P31" s="12">
        <v>19</v>
      </c>
      <c r="Q31" s="11">
        <v>2536</v>
      </c>
    </row>
    <row r="32" spans="2:17" ht="14.25" thickBot="1">
      <c r="B32" s="2" t="s">
        <v>28</v>
      </c>
      <c r="C32" s="12">
        <v>206</v>
      </c>
      <c r="D32" s="12">
        <v>106</v>
      </c>
      <c r="E32" s="12">
        <v>106</v>
      </c>
      <c r="F32" s="12">
        <v>750</v>
      </c>
      <c r="G32" s="12">
        <v>90</v>
      </c>
      <c r="H32" s="12">
        <v>52</v>
      </c>
      <c r="I32" s="12">
        <v>208</v>
      </c>
      <c r="J32" s="12">
        <v>437</v>
      </c>
      <c r="K32" s="12">
        <v>27</v>
      </c>
      <c r="L32" s="12">
        <v>146</v>
      </c>
      <c r="M32" s="12">
        <v>69</v>
      </c>
      <c r="N32" s="12">
        <v>241</v>
      </c>
      <c r="O32" s="12">
        <v>77</v>
      </c>
      <c r="P32" s="12">
        <v>16</v>
      </c>
      <c r="Q32" s="11">
        <v>2531</v>
      </c>
    </row>
    <row r="33" spans="2:17" ht="14.25" thickBot="1">
      <c r="B33" s="2" t="s">
        <v>30</v>
      </c>
      <c r="C33" s="12">
        <v>127</v>
      </c>
      <c r="D33" s="12">
        <v>79</v>
      </c>
      <c r="E33" s="12">
        <v>101</v>
      </c>
      <c r="F33" s="12">
        <v>873</v>
      </c>
      <c r="G33" s="12">
        <v>78</v>
      </c>
      <c r="H33" s="12">
        <v>59</v>
      </c>
      <c r="I33" s="12">
        <v>194</v>
      </c>
      <c r="J33" s="12">
        <v>393</v>
      </c>
      <c r="K33" s="12">
        <v>21</v>
      </c>
      <c r="L33" s="12">
        <v>154</v>
      </c>
      <c r="M33" s="12">
        <v>74</v>
      </c>
      <c r="N33" s="12">
        <v>246</v>
      </c>
      <c r="O33" s="12">
        <v>71</v>
      </c>
      <c r="P33" s="12">
        <v>44</v>
      </c>
      <c r="Q33" s="11">
        <v>2514</v>
      </c>
    </row>
    <row r="34" spans="2:17" ht="14.25" thickBot="1">
      <c r="B34" s="2" t="s">
        <v>31</v>
      </c>
      <c r="C34" s="12">
        <v>55</v>
      </c>
      <c r="D34" s="12">
        <v>206</v>
      </c>
      <c r="E34" s="12">
        <v>232</v>
      </c>
      <c r="F34" s="12">
        <v>682</v>
      </c>
      <c r="G34" s="12">
        <v>111</v>
      </c>
      <c r="H34" s="12">
        <v>37</v>
      </c>
      <c r="I34" s="12">
        <v>125</v>
      </c>
      <c r="J34" s="12">
        <v>694</v>
      </c>
      <c r="K34" s="12">
        <v>10</v>
      </c>
      <c r="L34" s="12">
        <v>33</v>
      </c>
      <c r="M34" s="12">
        <v>29</v>
      </c>
      <c r="N34" s="12">
        <v>163</v>
      </c>
      <c r="O34" s="12">
        <v>63</v>
      </c>
      <c r="P34" s="12">
        <v>47</v>
      </c>
      <c r="Q34" s="11">
        <v>2487</v>
      </c>
    </row>
    <row r="35" spans="2:17" ht="14.25" thickBot="1">
      <c r="B35" s="2" t="s">
        <v>32</v>
      </c>
      <c r="C35" s="12">
        <v>132</v>
      </c>
      <c r="D35" s="12">
        <v>72</v>
      </c>
      <c r="E35" s="12">
        <v>95</v>
      </c>
      <c r="F35" s="12">
        <v>859</v>
      </c>
      <c r="G35" s="12">
        <v>44</v>
      </c>
      <c r="H35" s="12">
        <v>42</v>
      </c>
      <c r="I35" s="12">
        <v>166</v>
      </c>
      <c r="J35" s="12">
        <v>486</v>
      </c>
      <c r="K35" s="12">
        <v>16</v>
      </c>
      <c r="L35" s="12">
        <v>128</v>
      </c>
      <c r="M35" s="12">
        <v>44</v>
      </c>
      <c r="N35" s="12">
        <v>218</v>
      </c>
      <c r="O35" s="12">
        <v>52</v>
      </c>
      <c r="P35" s="12">
        <v>25</v>
      </c>
      <c r="Q35" s="11">
        <v>2379</v>
      </c>
    </row>
    <row r="36" spans="2:17" ht="14.25" thickBot="1">
      <c r="B36" s="2" t="s">
        <v>35</v>
      </c>
      <c r="C36" s="12">
        <v>176</v>
      </c>
      <c r="D36" s="12">
        <v>81</v>
      </c>
      <c r="E36" s="12">
        <v>119</v>
      </c>
      <c r="F36" s="12">
        <v>755</v>
      </c>
      <c r="G36" s="12">
        <v>103</v>
      </c>
      <c r="H36" s="12">
        <v>30</v>
      </c>
      <c r="I36" s="12">
        <v>220</v>
      </c>
      <c r="J36" s="12">
        <v>273</v>
      </c>
      <c r="K36" s="12">
        <v>22</v>
      </c>
      <c r="L36" s="12">
        <v>128</v>
      </c>
      <c r="M36" s="12">
        <v>91</v>
      </c>
      <c r="N36" s="12">
        <v>203</v>
      </c>
      <c r="O36" s="12">
        <v>125</v>
      </c>
      <c r="P36" s="12">
        <v>23</v>
      </c>
      <c r="Q36" s="11">
        <v>2349</v>
      </c>
    </row>
    <row r="37" spans="2:17" ht="14.25" thickBot="1">
      <c r="B37" s="2" t="s">
        <v>33</v>
      </c>
      <c r="C37" s="12">
        <v>157</v>
      </c>
      <c r="D37" s="12">
        <v>144</v>
      </c>
      <c r="E37" s="12">
        <v>134</v>
      </c>
      <c r="F37" s="12">
        <v>619</v>
      </c>
      <c r="G37" s="12">
        <v>58</v>
      </c>
      <c r="H37" s="12">
        <v>66</v>
      </c>
      <c r="I37" s="12">
        <v>168</v>
      </c>
      <c r="J37" s="12">
        <v>359</v>
      </c>
      <c r="K37" s="12">
        <v>36</v>
      </c>
      <c r="L37" s="12">
        <v>108</v>
      </c>
      <c r="M37" s="12">
        <v>126</v>
      </c>
      <c r="N37" s="12">
        <v>259</v>
      </c>
      <c r="O37" s="12">
        <v>95</v>
      </c>
      <c r="P37" s="12">
        <v>12</v>
      </c>
      <c r="Q37" s="11">
        <v>2341</v>
      </c>
    </row>
    <row r="38" spans="2:17" ht="14.25" thickBot="1">
      <c r="B38" s="2" t="s">
        <v>34</v>
      </c>
      <c r="C38" s="12">
        <v>112</v>
      </c>
      <c r="D38" s="12">
        <v>110</v>
      </c>
      <c r="E38" s="12">
        <v>151</v>
      </c>
      <c r="F38" s="12">
        <v>700</v>
      </c>
      <c r="G38" s="12">
        <v>68</v>
      </c>
      <c r="H38" s="12">
        <v>79</v>
      </c>
      <c r="I38" s="12">
        <v>206</v>
      </c>
      <c r="J38" s="12">
        <v>322</v>
      </c>
      <c r="K38" s="12">
        <v>48</v>
      </c>
      <c r="L38" s="12">
        <v>113</v>
      </c>
      <c r="M38" s="12">
        <v>108</v>
      </c>
      <c r="N38" s="12">
        <v>217</v>
      </c>
      <c r="O38" s="12">
        <v>80</v>
      </c>
      <c r="P38" s="12">
        <v>23</v>
      </c>
      <c r="Q38" s="11">
        <v>2337</v>
      </c>
    </row>
    <row r="39" spans="2:17" ht="14.25" thickBot="1">
      <c r="B39" s="2" t="s">
        <v>36</v>
      </c>
      <c r="C39" s="12">
        <v>127</v>
      </c>
      <c r="D39" s="12">
        <v>70</v>
      </c>
      <c r="E39" s="12">
        <v>117</v>
      </c>
      <c r="F39" s="12">
        <v>774</v>
      </c>
      <c r="G39" s="12">
        <v>63</v>
      </c>
      <c r="H39" s="12">
        <v>45</v>
      </c>
      <c r="I39" s="12">
        <v>128</v>
      </c>
      <c r="J39" s="12">
        <v>441</v>
      </c>
      <c r="K39" s="12">
        <v>31</v>
      </c>
      <c r="L39" s="12">
        <v>107</v>
      </c>
      <c r="M39" s="12">
        <v>54</v>
      </c>
      <c r="N39" s="12">
        <v>231</v>
      </c>
      <c r="O39" s="12">
        <v>78</v>
      </c>
      <c r="P39" s="12">
        <v>43</v>
      </c>
      <c r="Q39" s="11">
        <v>2309</v>
      </c>
    </row>
    <row r="40" spans="2:17" ht="14.25" thickBot="1">
      <c r="B40" s="2" t="s">
        <v>37</v>
      </c>
      <c r="C40" s="12">
        <v>92</v>
      </c>
      <c r="D40" s="12">
        <v>78</v>
      </c>
      <c r="E40" s="12">
        <v>106</v>
      </c>
      <c r="F40" s="12">
        <v>766</v>
      </c>
      <c r="G40" s="12">
        <v>74</v>
      </c>
      <c r="H40" s="12">
        <v>51</v>
      </c>
      <c r="I40" s="12">
        <v>255</v>
      </c>
      <c r="J40" s="12">
        <v>358</v>
      </c>
      <c r="K40" s="12">
        <v>23</v>
      </c>
      <c r="L40" s="12">
        <v>162</v>
      </c>
      <c r="M40" s="12">
        <v>67</v>
      </c>
      <c r="N40" s="12">
        <v>164</v>
      </c>
      <c r="O40" s="12">
        <v>71</v>
      </c>
      <c r="P40" s="12">
        <v>22</v>
      </c>
      <c r="Q40" s="11">
        <v>2289</v>
      </c>
    </row>
    <row r="41" spans="2:17" ht="14.25" thickBot="1">
      <c r="B41" s="2" t="s">
        <v>38</v>
      </c>
      <c r="C41" s="12">
        <v>119</v>
      </c>
      <c r="D41" s="12">
        <v>114</v>
      </c>
      <c r="E41" s="12">
        <v>145</v>
      </c>
      <c r="F41" s="12">
        <v>652</v>
      </c>
      <c r="G41" s="12">
        <v>40</v>
      </c>
      <c r="H41" s="12">
        <v>39</v>
      </c>
      <c r="I41" s="12">
        <v>198</v>
      </c>
      <c r="J41" s="12">
        <v>375</v>
      </c>
      <c r="K41" s="12">
        <v>30</v>
      </c>
      <c r="L41" s="12">
        <v>114</v>
      </c>
      <c r="M41" s="12">
        <v>61</v>
      </c>
      <c r="N41" s="12">
        <v>199</v>
      </c>
      <c r="O41" s="12">
        <v>89</v>
      </c>
      <c r="P41" s="12">
        <v>27</v>
      </c>
      <c r="Q41" s="11">
        <v>2202</v>
      </c>
    </row>
    <row r="42" spans="2:17" ht="14.25" thickBot="1">
      <c r="B42" s="2" t="s">
        <v>39</v>
      </c>
      <c r="C42" s="12">
        <v>99</v>
      </c>
      <c r="D42" s="12">
        <v>77</v>
      </c>
      <c r="E42" s="12">
        <v>119</v>
      </c>
      <c r="F42" s="12">
        <v>731</v>
      </c>
      <c r="G42" s="12">
        <v>61</v>
      </c>
      <c r="H42" s="12">
        <v>64</v>
      </c>
      <c r="I42" s="12">
        <v>181</v>
      </c>
      <c r="J42" s="12">
        <v>457</v>
      </c>
      <c r="K42" s="12">
        <v>21</v>
      </c>
      <c r="L42" s="12">
        <v>119</v>
      </c>
      <c r="M42" s="12">
        <v>41</v>
      </c>
      <c r="N42" s="12">
        <v>137</v>
      </c>
      <c r="O42" s="12">
        <v>34</v>
      </c>
      <c r="P42" s="12">
        <v>34</v>
      </c>
      <c r="Q42" s="11">
        <v>2175</v>
      </c>
    </row>
    <row r="43" spans="2:17" ht="14.25" thickBot="1">
      <c r="B43" s="2" t="s">
        <v>41</v>
      </c>
      <c r="C43" s="12">
        <v>154</v>
      </c>
      <c r="D43" s="12">
        <v>43</v>
      </c>
      <c r="E43" s="12">
        <v>121</v>
      </c>
      <c r="F43" s="12">
        <v>724</v>
      </c>
      <c r="G43" s="12">
        <v>57</v>
      </c>
      <c r="H43" s="12">
        <v>75</v>
      </c>
      <c r="I43" s="12">
        <v>147</v>
      </c>
      <c r="J43" s="12">
        <v>357</v>
      </c>
      <c r="K43" s="12">
        <v>57</v>
      </c>
      <c r="L43" s="12">
        <v>99</v>
      </c>
      <c r="M43" s="12">
        <v>50</v>
      </c>
      <c r="N43" s="12">
        <v>126</v>
      </c>
      <c r="O43" s="12">
        <v>38</v>
      </c>
      <c r="P43" s="12">
        <v>20</v>
      </c>
      <c r="Q43" s="11">
        <v>2068</v>
      </c>
    </row>
    <row r="44" spans="2:17" ht="14.25" thickBot="1">
      <c r="B44" s="2" t="s">
        <v>40</v>
      </c>
      <c r="C44" s="12">
        <v>110</v>
      </c>
      <c r="D44" s="12">
        <v>76</v>
      </c>
      <c r="E44" s="12">
        <v>77</v>
      </c>
      <c r="F44" s="12">
        <v>770</v>
      </c>
      <c r="G44" s="12">
        <v>55</v>
      </c>
      <c r="H44" s="12">
        <v>41</v>
      </c>
      <c r="I44" s="12">
        <v>155</v>
      </c>
      <c r="J44" s="12">
        <v>346</v>
      </c>
      <c r="K44" s="12">
        <v>19</v>
      </c>
      <c r="L44" s="12">
        <v>61</v>
      </c>
      <c r="M44" s="12">
        <v>40</v>
      </c>
      <c r="N44" s="12">
        <v>222</v>
      </c>
      <c r="O44" s="12">
        <v>58</v>
      </c>
      <c r="P44" s="12">
        <v>19</v>
      </c>
      <c r="Q44" s="11">
        <v>2049</v>
      </c>
    </row>
    <row r="45" spans="2:17" ht="14.25" thickBot="1">
      <c r="B45" s="2" t="s">
        <v>42</v>
      </c>
      <c r="C45" s="12">
        <v>121</v>
      </c>
      <c r="D45" s="12">
        <v>69</v>
      </c>
      <c r="E45" s="12">
        <v>66</v>
      </c>
      <c r="F45" s="12">
        <v>736</v>
      </c>
      <c r="G45" s="12">
        <v>30</v>
      </c>
      <c r="H45" s="12">
        <v>27</v>
      </c>
      <c r="I45" s="12">
        <v>134</v>
      </c>
      <c r="J45" s="12">
        <v>504</v>
      </c>
      <c r="K45" s="12">
        <v>10</v>
      </c>
      <c r="L45" s="12">
        <v>51</v>
      </c>
      <c r="M45" s="12">
        <v>40</v>
      </c>
      <c r="N45" s="12">
        <v>135</v>
      </c>
      <c r="O45" s="12">
        <v>37</v>
      </c>
      <c r="P45" s="12">
        <v>27</v>
      </c>
      <c r="Q45" s="11">
        <v>1987</v>
      </c>
    </row>
    <row r="46" spans="2:17" ht="14.25" thickBot="1">
      <c r="B46" s="2" t="s">
        <v>43</v>
      </c>
      <c r="C46" s="12">
        <v>135</v>
      </c>
      <c r="D46" s="12">
        <v>87</v>
      </c>
      <c r="E46" s="12">
        <v>117</v>
      </c>
      <c r="F46" s="12">
        <v>364</v>
      </c>
      <c r="G46" s="12">
        <v>116</v>
      </c>
      <c r="H46" s="12">
        <v>84</v>
      </c>
      <c r="I46" s="12">
        <v>181</v>
      </c>
      <c r="J46" s="12">
        <v>244</v>
      </c>
      <c r="K46" s="12">
        <v>47</v>
      </c>
      <c r="L46" s="12">
        <v>199</v>
      </c>
      <c r="M46" s="12">
        <v>132</v>
      </c>
      <c r="N46" s="12">
        <v>199</v>
      </c>
      <c r="O46" s="12">
        <v>55</v>
      </c>
      <c r="P46" s="12">
        <v>23</v>
      </c>
      <c r="Q46" s="11">
        <v>1983</v>
      </c>
    </row>
    <row r="47" spans="2:17" ht="14.25" thickBot="1">
      <c r="B47" s="2" t="s">
        <v>45</v>
      </c>
      <c r="C47" s="12">
        <v>54</v>
      </c>
      <c r="D47" s="12">
        <v>34</v>
      </c>
      <c r="E47" s="12">
        <v>45</v>
      </c>
      <c r="F47" s="12">
        <v>317</v>
      </c>
      <c r="G47" s="12">
        <v>85</v>
      </c>
      <c r="H47" s="12">
        <v>112</v>
      </c>
      <c r="I47" s="12">
        <v>121</v>
      </c>
      <c r="J47" s="12">
        <v>315</v>
      </c>
      <c r="K47" s="12">
        <v>58</v>
      </c>
      <c r="L47" s="12">
        <v>221</v>
      </c>
      <c r="M47" s="12">
        <v>56</v>
      </c>
      <c r="N47" s="12">
        <v>307</v>
      </c>
      <c r="O47" s="12">
        <v>90</v>
      </c>
      <c r="P47" s="12">
        <v>25</v>
      </c>
      <c r="Q47" s="11">
        <v>1840</v>
      </c>
    </row>
    <row r="48" spans="2:17" ht="14.25" thickBot="1">
      <c r="B48" s="2" t="s">
        <v>44</v>
      </c>
      <c r="C48" s="12">
        <v>87</v>
      </c>
      <c r="D48" s="12">
        <v>93</v>
      </c>
      <c r="E48" s="12">
        <v>121</v>
      </c>
      <c r="F48" s="12">
        <v>433</v>
      </c>
      <c r="G48" s="12">
        <v>113</v>
      </c>
      <c r="H48" s="12">
        <v>38</v>
      </c>
      <c r="I48" s="12">
        <v>120</v>
      </c>
      <c r="J48" s="12">
        <v>278</v>
      </c>
      <c r="K48" s="12">
        <v>20</v>
      </c>
      <c r="L48" s="12">
        <v>111</v>
      </c>
      <c r="M48" s="12">
        <v>60</v>
      </c>
      <c r="N48" s="12">
        <v>268</v>
      </c>
      <c r="O48" s="12">
        <v>91</v>
      </c>
      <c r="P48" s="12">
        <v>1</v>
      </c>
      <c r="Q48" s="11">
        <v>1834</v>
      </c>
    </row>
    <row r="49" spans="2:17" ht="14.25" thickBot="1">
      <c r="B49" s="2" t="s">
        <v>46</v>
      </c>
      <c r="C49" s="12">
        <v>109</v>
      </c>
      <c r="D49" s="12">
        <v>107</v>
      </c>
      <c r="E49" s="12">
        <v>105</v>
      </c>
      <c r="F49" s="12">
        <v>526</v>
      </c>
      <c r="G49" s="12">
        <v>58</v>
      </c>
      <c r="H49" s="12">
        <v>46</v>
      </c>
      <c r="I49" s="12">
        <v>133</v>
      </c>
      <c r="J49" s="12">
        <v>282</v>
      </c>
      <c r="K49" s="12">
        <v>17</v>
      </c>
      <c r="L49" s="12">
        <v>86</v>
      </c>
      <c r="M49" s="12">
        <v>59</v>
      </c>
      <c r="N49" s="12">
        <v>173</v>
      </c>
      <c r="O49" s="12">
        <v>73</v>
      </c>
      <c r="P49" s="12">
        <v>27</v>
      </c>
      <c r="Q49" s="11">
        <v>1801</v>
      </c>
    </row>
    <row r="50" spans="2:17" ht="14.25" thickBot="1">
      <c r="B50" s="2" t="s">
        <v>47</v>
      </c>
      <c r="C50" s="12">
        <v>156</v>
      </c>
      <c r="D50" s="12">
        <v>86</v>
      </c>
      <c r="E50" s="12">
        <v>125</v>
      </c>
      <c r="F50" s="12">
        <v>430</v>
      </c>
      <c r="G50" s="12">
        <v>81</v>
      </c>
      <c r="H50" s="12">
        <v>44</v>
      </c>
      <c r="I50" s="12">
        <v>163</v>
      </c>
      <c r="J50" s="12">
        <v>170</v>
      </c>
      <c r="K50" s="12">
        <v>13</v>
      </c>
      <c r="L50" s="12">
        <v>97</v>
      </c>
      <c r="M50" s="12">
        <v>48</v>
      </c>
      <c r="N50" s="12">
        <v>186</v>
      </c>
      <c r="O50" s="12">
        <v>83</v>
      </c>
      <c r="P50" s="12">
        <v>25</v>
      </c>
      <c r="Q50" s="11">
        <v>1707</v>
      </c>
    </row>
    <row r="51" spans="2:17" ht="14.25" thickBot="1">
      <c r="B51" s="2" t="s">
        <v>48</v>
      </c>
      <c r="C51" s="12">
        <v>110</v>
      </c>
      <c r="D51" s="12">
        <v>45</v>
      </c>
      <c r="E51" s="12">
        <v>59</v>
      </c>
      <c r="F51" s="12">
        <v>564</v>
      </c>
      <c r="G51" s="12">
        <v>38</v>
      </c>
      <c r="H51" s="12">
        <v>34</v>
      </c>
      <c r="I51" s="12">
        <v>126</v>
      </c>
      <c r="J51" s="12">
        <v>253</v>
      </c>
      <c r="K51" s="12">
        <v>23</v>
      </c>
      <c r="L51" s="12">
        <v>133</v>
      </c>
      <c r="M51" s="12">
        <v>43</v>
      </c>
      <c r="N51" s="12">
        <v>154</v>
      </c>
      <c r="O51" s="12">
        <v>33</v>
      </c>
      <c r="P51" s="12">
        <v>9</v>
      </c>
      <c r="Q51" s="11">
        <v>1624</v>
      </c>
    </row>
    <row r="52" spans="2:17" ht="14.25" thickBot="1">
      <c r="B52" s="2" t="s">
        <v>49</v>
      </c>
      <c r="C52" s="12">
        <v>75</v>
      </c>
      <c r="D52" s="12">
        <v>57</v>
      </c>
      <c r="E52" s="12">
        <v>70</v>
      </c>
      <c r="F52" s="12">
        <v>641</v>
      </c>
      <c r="G52" s="12">
        <v>39</v>
      </c>
      <c r="H52" s="12">
        <v>25</v>
      </c>
      <c r="I52" s="12">
        <v>81</v>
      </c>
      <c r="J52" s="12">
        <v>214</v>
      </c>
      <c r="K52" s="12">
        <v>10</v>
      </c>
      <c r="L52" s="12">
        <v>107</v>
      </c>
      <c r="M52" s="12">
        <v>41</v>
      </c>
      <c r="N52" s="12">
        <v>136</v>
      </c>
      <c r="O52" s="12">
        <v>67</v>
      </c>
      <c r="P52" s="12">
        <v>22</v>
      </c>
      <c r="Q52" s="11">
        <v>1585</v>
      </c>
    </row>
    <row r="53" spans="2:17" ht="14.25" thickBot="1">
      <c r="B53" s="2" t="s">
        <v>50</v>
      </c>
      <c r="C53" s="12">
        <v>122</v>
      </c>
      <c r="D53" s="12">
        <v>69</v>
      </c>
      <c r="E53" s="12">
        <v>80</v>
      </c>
      <c r="F53" s="12">
        <v>306</v>
      </c>
      <c r="G53" s="12">
        <v>101</v>
      </c>
      <c r="H53" s="12">
        <v>20</v>
      </c>
      <c r="I53" s="12">
        <v>82</v>
      </c>
      <c r="J53" s="12">
        <v>115</v>
      </c>
      <c r="K53" s="12">
        <v>23</v>
      </c>
      <c r="L53" s="12">
        <v>110</v>
      </c>
      <c r="M53" s="12">
        <v>173</v>
      </c>
      <c r="N53" s="12">
        <v>274</v>
      </c>
      <c r="O53" s="12">
        <v>58</v>
      </c>
      <c r="P53" s="12">
        <v>24</v>
      </c>
      <c r="Q53" s="11">
        <v>1557</v>
      </c>
    </row>
    <row r="54" spans="2:17" ht="14.25" thickBot="1">
      <c r="B54" s="2" t="s">
        <v>51</v>
      </c>
      <c r="C54" s="12">
        <v>74</v>
      </c>
      <c r="D54" s="12">
        <v>62</v>
      </c>
      <c r="E54" s="12">
        <v>77</v>
      </c>
      <c r="F54" s="12">
        <v>296</v>
      </c>
      <c r="G54" s="12">
        <v>27</v>
      </c>
      <c r="H54" s="12">
        <v>15</v>
      </c>
      <c r="I54" s="12">
        <v>81</v>
      </c>
      <c r="J54" s="12">
        <v>148</v>
      </c>
      <c r="K54" s="12">
        <v>37</v>
      </c>
      <c r="L54" s="12">
        <v>241</v>
      </c>
      <c r="M54" s="12">
        <v>80</v>
      </c>
      <c r="N54" s="12">
        <v>146</v>
      </c>
      <c r="O54" s="12">
        <v>246</v>
      </c>
      <c r="P54" s="12">
        <v>18</v>
      </c>
      <c r="Q54" s="11">
        <v>1548</v>
      </c>
    </row>
    <row r="55" spans="2:17" ht="14.25" thickBot="1">
      <c r="B55" s="2" t="s">
        <v>1</v>
      </c>
      <c r="C55" s="11">
        <v>14672</v>
      </c>
      <c r="D55" s="11">
        <v>8460</v>
      </c>
      <c r="E55" s="11">
        <v>11597</v>
      </c>
      <c r="F55" s="11">
        <v>63518</v>
      </c>
      <c r="G55" s="11">
        <v>8693</v>
      </c>
      <c r="H55" s="11">
        <v>6158</v>
      </c>
      <c r="I55" s="11">
        <v>19996</v>
      </c>
      <c r="J55" s="11">
        <v>34917</v>
      </c>
      <c r="K55" s="11">
        <v>2847</v>
      </c>
      <c r="L55" s="11">
        <v>13509</v>
      </c>
      <c r="M55" s="11">
        <v>6947</v>
      </c>
      <c r="N55" s="11">
        <v>23535</v>
      </c>
      <c r="O55" s="11">
        <v>8313</v>
      </c>
      <c r="P55" s="11">
        <v>2713</v>
      </c>
      <c r="Q55" s="11">
        <v>225875</v>
      </c>
    </row>
  </sheetData>
  <sheetProtection/>
  <mergeCells count="1">
    <mergeCell ref="C3:Q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55"/>
  <sheetViews>
    <sheetView zoomScale="70" zoomScaleNormal="70" zoomScalePageLayoutView="0" workbookViewId="0" topLeftCell="A1">
      <selection activeCell="A4" sqref="A4:A19"/>
    </sheetView>
  </sheetViews>
  <sheetFormatPr defaultColWidth="9.140625" defaultRowHeight="15"/>
  <cols>
    <col min="2" max="2" width="24.7109375" style="0" bestFit="1" customWidth="1"/>
    <col min="3" max="17" width="9.00390625" style="4" customWidth="1"/>
  </cols>
  <sheetData>
    <row r="1" spans="3:14" ht="13.5">
      <c r="C1" s="4" t="s">
        <v>104</v>
      </c>
      <c r="G1" s="6" t="s">
        <v>105</v>
      </c>
      <c r="M1"/>
      <c r="N1"/>
    </row>
    <row r="2" spans="1:14" ht="14.25" thickBot="1">
      <c r="A2" t="s">
        <v>107</v>
      </c>
      <c r="C2" s="4" t="s">
        <v>106</v>
      </c>
      <c r="G2" s="4" t="s">
        <v>132</v>
      </c>
      <c r="M2"/>
      <c r="N2"/>
    </row>
    <row r="3" spans="1:17" ht="14.25" thickBot="1">
      <c r="A3" s="8"/>
      <c r="B3" s="1" t="s">
        <v>0</v>
      </c>
      <c r="C3" s="19" t="s">
        <v>108</v>
      </c>
      <c r="D3" s="20"/>
      <c r="E3" s="20"/>
      <c r="F3" s="20"/>
      <c r="G3" s="20"/>
      <c r="H3" s="20"/>
      <c r="I3" s="20"/>
      <c r="J3" s="20"/>
      <c r="K3" s="20"/>
      <c r="L3" s="20"/>
      <c r="M3" s="20"/>
      <c r="N3" s="20"/>
      <c r="O3" s="20"/>
      <c r="P3" s="20"/>
      <c r="Q3" s="21"/>
    </row>
    <row r="4" spans="1:21" ht="14.25" thickBot="1">
      <c r="A4" s="9" t="s">
        <v>52</v>
      </c>
      <c r="B4" s="3"/>
      <c r="C4" s="7" t="s">
        <v>131</v>
      </c>
      <c r="D4" s="7" t="s">
        <v>109</v>
      </c>
      <c r="E4" s="7" t="s">
        <v>110</v>
      </c>
      <c r="F4" s="7" t="s">
        <v>111</v>
      </c>
      <c r="G4" s="7" t="s">
        <v>112</v>
      </c>
      <c r="H4" s="7" t="s">
        <v>113</v>
      </c>
      <c r="I4" s="7" t="s">
        <v>114</v>
      </c>
      <c r="J4" s="7" t="s">
        <v>115</v>
      </c>
      <c r="K4" s="7" t="s">
        <v>116</v>
      </c>
      <c r="L4" s="7" t="s">
        <v>117</v>
      </c>
      <c r="M4" s="7" t="s">
        <v>118</v>
      </c>
      <c r="N4" s="7" t="s">
        <v>119</v>
      </c>
      <c r="O4" s="7" t="s">
        <v>120</v>
      </c>
      <c r="P4" s="7" t="s">
        <v>121</v>
      </c>
      <c r="Q4" s="7" t="s">
        <v>1</v>
      </c>
      <c r="S4" s="7" t="s">
        <v>115</v>
      </c>
      <c r="T4" s="7" t="s">
        <v>114</v>
      </c>
      <c r="U4" s="7" t="s">
        <v>119</v>
      </c>
    </row>
    <row r="5" spans="1:21" ht="14.25" thickBot="1">
      <c r="A5" s="10" t="s">
        <v>53</v>
      </c>
      <c r="B5" s="2" t="s">
        <v>2</v>
      </c>
      <c r="C5" s="5">
        <v>1814</v>
      </c>
      <c r="D5" s="5">
        <v>894</v>
      </c>
      <c r="E5" s="5">
        <v>1335</v>
      </c>
      <c r="F5" s="5">
        <v>3820</v>
      </c>
      <c r="G5" s="5">
        <v>1008</v>
      </c>
      <c r="H5" s="5">
        <v>675</v>
      </c>
      <c r="I5" s="5">
        <v>1538</v>
      </c>
      <c r="J5" s="5">
        <v>2382</v>
      </c>
      <c r="K5" s="5">
        <v>284</v>
      </c>
      <c r="L5" s="5">
        <v>983</v>
      </c>
      <c r="M5" s="5">
        <v>677</v>
      </c>
      <c r="N5" s="5">
        <v>2046</v>
      </c>
      <c r="O5" s="5">
        <v>708</v>
      </c>
      <c r="P5" s="5">
        <v>213</v>
      </c>
      <c r="Q5" s="5">
        <v>18377</v>
      </c>
      <c r="S5" s="5">
        <v>2382</v>
      </c>
      <c r="T5" s="5">
        <v>1538</v>
      </c>
      <c r="U5" s="5">
        <v>2046</v>
      </c>
    </row>
    <row r="6" spans="1:21" ht="14.25" thickBot="1">
      <c r="A6" s="10" t="s">
        <v>54</v>
      </c>
      <c r="B6" s="2" t="s">
        <v>3</v>
      </c>
      <c r="C6" s="5">
        <v>1360</v>
      </c>
      <c r="D6" s="5">
        <v>956</v>
      </c>
      <c r="E6" s="5">
        <v>981</v>
      </c>
      <c r="F6" s="5">
        <v>3972</v>
      </c>
      <c r="G6" s="5">
        <v>596</v>
      </c>
      <c r="H6" s="5">
        <v>569</v>
      </c>
      <c r="I6" s="5">
        <v>1431</v>
      </c>
      <c r="J6" s="5">
        <v>1857</v>
      </c>
      <c r="K6" s="5">
        <v>354</v>
      </c>
      <c r="L6" s="5">
        <v>986</v>
      </c>
      <c r="M6" s="5">
        <v>723</v>
      </c>
      <c r="N6" s="5">
        <v>2107</v>
      </c>
      <c r="O6" s="5">
        <v>801</v>
      </c>
      <c r="P6" s="5">
        <v>212</v>
      </c>
      <c r="Q6" s="5">
        <v>16905</v>
      </c>
      <c r="S6" s="5">
        <v>1857</v>
      </c>
      <c r="T6" s="5">
        <v>1431</v>
      </c>
      <c r="U6" s="5">
        <v>2107</v>
      </c>
    </row>
    <row r="7" spans="1:21" ht="14.25" thickBot="1">
      <c r="A7" s="10" t="s">
        <v>55</v>
      </c>
      <c r="B7" s="2" t="s">
        <v>4</v>
      </c>
      <c r="C7" s="5">
        <v>1038</v>
      </c>
      <c r="D7" s="5">
        <v>481</v>
      </c>
      <c r="E7" s="5">
        <v>613</v>
      </c>
      <c r="F7" s="5">
        <v>2207</v>
      </c>
      <c r="G7" s="5">
        <v>530</v>
      </c>
      <c r="H7" s="5">
        <v>459</v>
      </c>
      <c r="I7" s="5">
        <v>1266</v>
      </c>
      <c r="J7" s="5">
        <v>1715</v>
      </c>
      <c r="K7" s="5">
        <v>245</v>
      </c>
      <c r="L7" s="5">
        <v>972</v>
      </c>
      <c r="M7" s="5">
        <v>591</v>
      </c>
      <c r="N7" s="5">
        <v>1624</v>
      </c>
      <c r="O7" s="5">
        <v>770</v>
      </c>
      <c r="P7" s="5">
        <v>175</v>
      </c>
      <c r="Q7" s="5">
        <v>12686</v>
      </c>
      <c r="S7" s="5">
        <v>1715</v>
      </c>
      <c r="T7" s="5">
        <v>1266</v>
      </c>
      <c r="U7" s="5">
        <v>1624</v>
      </c>
    </row>
    <row r="8" spans="1:21" ht="14.25" thickBot="1">
      <c r="A8" s="10" t="s">
        <v>56</v>
      </c>
      <c r="B8" s="2" t="s">
        <v>5</v>
      </c>
      <c r="C8" s="5">
        <v>447</v>
      </c>
      <c r="D8" s="5">
        <v>269</v>
      </c>
      <c r="E8" s="5">
        <v>459</v>
      </c>
      <c r="F8" s="5">
        <v>4268</v>
      </c>
      <c r="G8" s="5">
        <v>451</v>
      </c>
      <c r="H8" s="5">
        <v>295</v>
      </c>
      <c r="I8" s="5">
        <v>1530</v>
      </c>
      <c r="J8" s="5">
        <v>1881</v>
      </c>
      <c r="K8" s="5">
        <v>92</v>
      </c>
      <c r="L8" s="5">
        <v>682</v>
      </c>
      <c r="M8" s="5">
        <v>292</v>
      </c>
      <c r="N8" s="5">
        <v>798</v>
      </c>
      <c r="O8" s="5">
        <v>172</v>
      </c>
      <c r="P8" s="5">
        <v>87</v>
      </c>
      <c r="Q8" s="5">
        <v>11723</v>
      </c>
      <c r="S8" s="5">
        <v>1881</v>
      </c>
      <c r="T8" s="5">
        <v>1530</v>
      </c>
      <c r="U8" s="5">
        <v>798</v>
      </c>
    </row>
    <row r="9" spans="1:21" ht="14.25" thickBot="1">
      <c r="A9" s="10" t="s">
        <v>57</v>
      </c>
      <c r="B9" s="2" t="s">
        <v>6</v>
      </c>
      <c r="C9" s="5">
        <v>683</v>
      </c>
      <c r="D9" s="5">
        <v>165</v>
      </c>
      <c r="E9" s="5">
        <v>465</v>
      </c>
      <c r="F9" s="5">
        <v>2395</v>
      </c>
      <c r="G9" s="5">
        <v>164</v>
      </c>
      <c r="H9" s="5">
        <v>221</v>
      </c>
      <c r="I9" s="5">
        <v>382</v>
      </c>
      <c r="J9" s="5">
        <v>2134</v>
      </c>
      <c r="K9" s="5">
        <v>65</v>
      </c>
      <c r="L9" s="5">
        <v>575</v>
      </c>
      <c r="M9" s="5">
        <v>123</v>
      </c>
      <c r="N9" s="5">
        <v>1807</v>
      </c>
      <c r="O9" s="5">
        <v>417</v>
      </c>
      <c r="P9" s="5">
        <v>239</v>
      </c>
      <c r="Q9" s="5">
        <v>9835</v>
      </c>
      <c r="S9" s="5">
        <v>2134</v>
      </c>
      <c r="T9" s="5">
        <v>382</v>
      </c>
      <c r="U9" s="5">
        <v>1807</v>
      </c>
    </row>
    <row r="10" spans="1:21" ht="14.25" thickBot="1">
      <c r="A10" s="10" t="s">
        <v>58</v>
      </c>
      <c r="B10" s="2" t="s">
        <v>7</v>
      </c>
      <c r="C10" s="5">
        <v>691</v>
      </c>
      <c r="D10" s="5">
        <v>496</v>
      </c>
      <c r="E10" s="5">
        <v>531</v>
      </c>
      <c r="F10" s="5">
        <v>1979</v>
      </c>
      <c r="G10" s="5">
        <v>562</v>
      </c>
      <c r="H10" s="5">
        <v>292</v>
      </c>
      <c r="I10" s="5">
        <v>1030</v>
      </c>
      <c r="J10" s="5">
        <v>717</v>
      </c>
      <c r="K10" s="5">
        <v>136</v>
      </c>
      <c r="L10" s="5">
        <v>619</v>
      </c>
      <c r="M10" s="5">
        <v>214</v>
      </c>
      <c r="N10" s="5">
        <v>1013</v>
      </c>
      <c r="O10" s="5">
        <v>293</v>
      </c>
      <c r="P10" s="5">
        <v>126</v>
      </c>
      <c r="Q10" s="5">
        <v>8699</v>
      </c>
      <c r="S10" s="5">
        <v>717</v>
      </c>
      <c r="T10" s="5">
        <v>1030</v>
      </c>
      <c r="U10" s="5">
        <v>1013</v>
      </c>
    </row>
    <row r="11" spans="1:21" ht="14.25" thickBot="1">
      <c r="A11" s="10" t="s">
        <v>59</v>
      </c>
      <c r="B11" s="2" t="s">
        <v>8</v>
      </c>
      <c r="C11" s="5">
        <v>525</v>
      </c>
      <c r="D11" s="5">
        <v>210</v>
      </c>
      <c r="E11" s="5">
        <v>388</v>
      </c>
      <c r="F11" s="5">
        <v>2828</v>
      </c>
      <c r="G11" s="5">
        <v>328</v>
      </c>
      <c r="H11" s="5">
        <v>181</v>
      </c>
      <c r="I11" s="5">
        <v>782</v>
      </c>
      <c r="J11" s="5">
        <v>1118</v>
      </c>
      <c r="K11" s="5">
        <v>75</v>
      </c>
      <c r="L11" s="5">
        <v>394</v>
      </c>
      <c r="M11" s="5">
        <v>253</v>
      </c>
      <c r="N11" s="5">
        <v>551</v>
      </c>
      <c r="O11" s="5">
        <v>168</v>
      </c>
      <c r="P11" s="5">
        <v>64</v>
      </c>
      <c r="Q11" s="5">
        <v>7865</v>
      </c>
      <c r="S11" s="5">
        <v>1118</v>
      </c>
      <c r="T11" s="5">
        <v>782</v>
      </c>
      <c r="U11" s="5">
        <v>551</v>
      </c>
    </row>
    <row r="12" spans="1:21" ht="14.25" thickBot="1">
      <c r="A12" s="10" t="s">
        <v>60</v>
      </c>
      <c r="B12" s="2" t="s">
        <v>9</v>
      </c>
      <c r="C12" s="5">
        <v>284</v>
      </c>
      <c r="D12" s="5">
        <v>143</v>
      </c>
      <c r="E12" s="5">
        <v>303</v>
      </c>
      <c r="F12" s="5">
        <v>2728</v>
      </c>
      <c r="G12" s="5">
        <v>302</v>
      </c>
      <c r="H12" s="5">
        <v>155</v>
      </c>
      <c r="I12" s="5">
        <v>835</v>
      </c>
      <c r="J12" s="5">
        <v>1326</v>
      </c>
      <c r="K12" s="5">
        <v>52</v>
      </c>
      <c r="L12" s="5">
        <v>485</v>
      </c>
      <c r="M12" s="5">
        <v>168</v>
      </c>
      <c r="N12" s="5">
        <v>408</v>
      </c>
      <c r="O12" s="5">
        <v>95</v>
      </c>
      <c r="P12" s="5">
        <v>43</v>
      </c>
      <c r="Q12" s="5">
        <v>7327</v>
      </c>
      <c r="S12" s="5">
        <v>1326</v>
      </c>
      <c r="T12" s="5">
        <v>835</v>
      </c>
      <c r="U12" s="5">
        <v>408</v>
      </c>
    </row>
    <row r="13" spans="1:21" ht="14.25" thickBot="1">
      <c r="A13" s="10" t="s">
        <v>61</v>
      </c>
      <c r="B13" s="2" t="s">
        <v>10</v>
      </c>
      <c r="C13" s="5">
        <v>469</v>
      </c>
      <c r="D13" s="5">
        <v>262</v>
      </c>
      <c r="E13" s="5">
        <v>270</v>
      </c>
      <c r="F13" s="5">
        <v>2055</v>
      </c>
      <c r="G13" s="5">
        <v>201</v>
      </c>
      <c r="H13" s="5">
        <v>212</v>
      </c>
      <c r="I13" s="5">
        <v>617</v>
      </c>
      <c r="J13" s="5">
        <v>1163</v>
      </c>
      <c r="K13" s="5">
        <v>65</v>
      </c>
      <c r="L13" s="5">
        <v>389</v>
      </c>
      <c r="M13" s="5">
        <v>184</v>
      </c>
      <c r="N13" s="5">
        <v>700</v>
      </c>
      <c r="O13" s="5">
        <v>230</v>
      </c>
      <c r="P13" s="5">
        <v>111</v>
      </c>
      <c r="Q13" s="5">
        <v>6928</v>
      </c>
      <c r="S13" s="5">
        <v>1163</v>
      </c>
      <c r="T13" s="5">
        <v>617</v>
      </c>
      <c r="U13" s="5">
        <v>700</v>
      </c>
    </row>
    <row r="14" spans="1:21" ht="14.25" thickBot="1">
      <c r="A14" s="10" t="s">
        <v>62</v>
      </c>
      <c r="B14" s="2" t="s">
        <v>11</v>
      </c>
      <c r="C14" s="5">
        <v>491</v>
      </c>
      <c r="D14" s="5">
        <v>260</v>
      </c>
      <c r="E14" s="5">
        <v>446</v>
      </c>
      <c r="F14" s="5">
        <v>1815</v>
      </c>
      <c r="G14" s="5">
        <v>244</v>
      </c>
      <c r="H14" s="5">
        <v>195</v>
      </c>
      <c r="I14" s="5">
        <v>725</v>
      </c>
      <c r="J14" s="5">
        <v>929</v>
      </c>
      <c r="K14" s="5">
        <v>87</v>
      </c>
      <c r="L14" s="5">
        <v>383</v>
      </c>
      <c r="M14" s="5">
        <v>186</v>
      </c>
      <c r="N14" s="5">
        <v>787</v>
      </c>
      <c r="O14" s="5">
        <v>266</v>
      </c>
      <c r="P14" s="5">
        <v>73</v>
      </c>
      <c r="Q14" s="5">
        <v>6887</v>
      </c>
      <c r="S14" s="5">
        <v>929</v>
      </c>
      <c r="T14" s="5">
        <v>725</v>
      </c>
      <c r="U14" s="5">
        <v>787</v>
      </c>
    </row>
    <row r="15" spans="1:21" ht="14.25" thickBot="1">
      <c r="A15" s="10" t="s">
        <v>63</v>
      </c>
      <c r="B15" s="2" t="s">
        <v>12</v>
      </c>
      <c r="C15" s="5">
        <v>452</v>
      </c>
      <c r="D15" s="5">
        <v>167</v>
      </c>
      <c r="E15" s="5">
        <v>420</v>
      </c>
      <c r="F15" s="5">
        <v>1484</v>
      </c>
      <c r="G15" s="5">
        <v>387</v>
      </c>
      <c r="H15" s="5">
        <v>282</v>
      </c>
      <c r="I15" s="5">
        <v>683</v>
      </c>
      <c r="J15" s="5">
        <v>996</v>
      </c>
      <c r="K15" s="5">
        <v>84</v>
      </c>
      <c r="L15" s="5">
        <v>439</v>
      </c>
      <c r="M15" s="5">
        <v>246</v>
      </c>
      <c r="N15" s="5">
        <v>656</v>
      </c>
      <c r="O15" s="5">
        <v>358</v>
      </c>
      <c r="P15" s="5">
        <v>84</v>
      </c>
      <c r="Q15" s="5">
        <v>6738</v>
      </c>
      <c r="S15" s="5">
        <v>996</v>
      </c>
      <c r="T15" s="5">
        <v>683</v>
      </c>
      <c r="U15" s="5">
        <v>656</v>
      </c>
    </row>
    <row r="16" spans="1:21" ht="14.25" thickBot="1">
      <c r="A16" s="10" t="s">
        <v>64</v>
      </c>
      <c r="B16" s="2" t="s">
        <v>13</v>
      </c>
      <c r="C16" s="5">
        <v>454</v>
      </c>
      <c r="D16" s="5">
        <v>399</v>
      </c>
      <c r="E16" s="5">
        <v>396</v>
      </c>
      <c r="F16" s="5">
        <v>1631</v>
      </c>
      <c r="G16" s="5">
        <v>291</v>
      </c>
      <c r="H16" s="5">
        <v>195</v>
      </c>
      <c r="I16" s="5">
        <v>448</v>
      </c>
      <c r="J16" s="5">
        <v>897</v>
      </c>
      <c r="K16" s="5">
        <v>84</v>
      </c>
      <c r="L16" s="5">
        <v>366</v>
      </c>
      <c r="M16" s="5">
        <v>228</v>
      </c>
      <c r="N16" s="5">
        <v>726</v>
      </c>
      <c r="O16" s="5">
        <v>444</v>
      </c>
      <c r="P16" s="5">
        <v>74</v>
      </c>
      <c r="Q16" s="5">
        <v>6633</v>
      </c>
      <c r="S16" s="5">
        <v>897</v>
      </c>
      <c r="T16" s="5">
        <v>448</v>
      </c>
      <c r="U16" s="5">
        <v>726</v>
      </c>
    </row>
    <row r="17" spans="1:21" ht="14.25" thickBot="1">
      <c r="A17" s="10" t="s">
        <v>65</v>
      </c>
      <c r="B17" s="2" t="s">
        <v>14</v>
      </c>
      <c r="C17" s="5">
        <v>254</v>
      </c>
      <c r="D17" s="5">
        <v>114</v>
      </c>
      <c r="E17" s="5">
        <v>195</v>
      </c>
      <c r="F17" s="5">
        <v>2556</v>
      </c>
      <c r="G17" s="5">
        <v>138</v>
      </c>
      <c r="H17" s="5">
        <v>92</v>
      </c>
      <c r="I17" s="5">
        <v>306</v>
      </c>
      <c r="J17" s="5">
        <v>1598</v>
      </c>
      <c r="K17" s="5">
        <v>30</v>
      </c>
      <c r="L17" s="5">
        <v>191</v>
      </c>
      <c r="M17" s="5">
        <v>116</v>
      </c>
      <c r="N17" s="5">
        <v>478</v>
      </c>
      <c r="O17" s="5">
        <v>167</v>
      </c>
      <c r="P17" s="5">
        <v>71</v>
      </c>
      <c r="Q17" s="5">
        <v>6306</v>
      </c>
      <c r="S17" s="5">
        <v>1598</v>
      </c>
      <c r="T17" s="5">
        <v>306</v>
      </c>
      <c r="U17" s="5">
        <v>478</v>
      </c>
    </row>
    <row r="18" spans="1:21" ht="14.25" thickBot="1">
      <c r="A18" s="10" t="s">
        <v>66</v>
      </c>
      <c r="B18" s="2" t="s">
        <v>15</v>
      </c>
      <c r="C18" s="5">
        <v>248</v>
      </c>
      <c r="D18" s="5">
        <v>255</v>
      </c>
      <c r="E18" s="5">
        <v>244</v>
      </c>
      <c r="F18" s="5">
        <v>897</v>
      </c>
      <c r="G18" s="5">
        <v>319</v>
      </c>
      <c r="H18" s="5">
        <v>110</v>
      </c>
      <c r="I18" s="5">
        <v>562</v>
      </c>
      <c r="J18" s="5">
        <v>683</v>
      </c>
      <c r="K18" s="5">
        <v>68</v>
      </c>
      <c r="L18" s="5">
        <v>547</v>
      </c>
      <c r="M18" s="5">
        <v>166</v>
      </c>
      <c r="N18" s="5">
        <v>434</v>
      </c>
      <c r="O18" s="5">
        <v>190</v>
      </c>
      <c r="P18" s="5">
        <v>80</v>
      </c>
      <c r="Q18" s="5">
        <v>4803</v>
      </c>
      <c r="S18" s="5">
        <v>683</v>
      </c>
      <c r="T18" s="5">
        <v>562</v>
      </c>
      <c r="U18" s="5">
        <v>434</v>
      </c>
    </row>
    <row r="19" spans="1:21" ht="14.25" thickBot="1">
      <c r="A19" s="10" t="s">
        <v>67</v>
      </c>
      <c r="B19" s="2" t="s">
        <v>16</v>
      </c>
      <c r="C19" s="5">
        <v>313</v>
      </c>
      <c r="D19" s="5">
        <v>169</v>
      </c>
      <c r="E19" s="5">
        <v>269</v>
      </c>
      <c r="F19" s="5">
        <v>1140</v>
      </c>
      <c r="G19" s="5">
        <v>162</v>
      </c>
      <c r="H19" s="5">
        <v>133</v>
      </c>
      <c r="I19" s="5">
        <v>454</v>
      </c>
      <c r="J19" s="5">
        <v>761</v>
      </c>
      <c r="K19" s="5">
        <v>74</v>
      </c>
      <c r="L19" s="5">
        <v>389</v>
      </c>
      <c r="M19" s="5">
        <v>182</v>
      </c>
      <c r="N19" s="5">
        <v>495</v>
      </c>
      <c r="O19" s="5">
        <v>142</v>
      </c>
      <c r="P19" s="5">
        <v>59</v>
      </c>
      <c r="Q19" s="5">
        <v>4742</v>
      </c>
      <c r="S19" s="5">
        <v>761</v>
      </c>
      <c r="T19" s="5">
        <v>454</v>
      </c>
      <c r="U19" s="5">
        <v>495</v>
      </c>
    </row>
    <row r="20" spans="1:21" ht="14.25" thickBot="1">
      <c r="A20" s="10" t="s">
        <v>68</v>
      </c>
      <c r="B20" s="2" t="s">
        <v>17</v>
      </c>
      <c r="C20" s="5">
        <v>165</v>
      </c>
      <c r="D20" s="5">
        <v>105</v>
      </c>
      <c r="E20" s="5">
        <v>174</v>
      </c>
      <c r="F20" s="5">
        <v>1757</v>
      </c>
      <c r="G20" s="5">
        <v>145</v>
      </c>
      <c r="H20" s="5">
        <v>120</v>
      </c>
      <c r="I20" s="5">
        <v>454</v>
      </c>
      <c r="J20" s="5">
        <v>881</v>
      </c>
      <c r="K20" s="5">
        <v>27</v>
      </c>
      <c r="L20" s="5">
        <v>236</v>
      </c>
      <c r="M20" s="5">
        <v>78</v>
      </c>
      <c r="N20" s="5">
        <v>323</v>
      </c>
      <c r="O20" s="5">
        <v>65</v>
      </c>
      <c r="P20" s="5">
        <v>13</v>
      </c>
      <c r="Q20" s="5">
        <v>4543</v>
      </c>
      <c r="S20" s="5">
        <v>881</v>
      </c>
      <c r="T20" s="5">
        <v>454</v>
      </c>
      <c r="U20" s="5">
        <v>323</v>
      </c>
    </row>
    <row r="21" spans="1:21" ht="14.25" thickBot="1">
      <c r="A21" s="10" t="s">
        <v>69</v>
      </c>
      <c r="B21" s="2" t="s">
        <v>18</v>
      </c>
      <c r="C21" s="5">
        <v>398</v>
      </c>
      <c r="D21" s="5">
        <v>160</v>
      </c>
      <c r="E21" s="5">
        <v>138</v>
      </c>
      <c r="F21" s="5">
        <v>1832</v>
      </c>
      <c r="G21" s="5">
        <v>81</v>
      </c>
      <c r="H21" s="5">
        <v>63</v>
      </c>
      <c r="I21" s="5">
        <v>253</v>
      </c>
      <c r="J21" s="5">
        <v>668</v>
      </c>
      <c r="K21" s="5">
        <v>21</v>
      </c>
      <c r="L21" s="5">
        <v>168</v>
      </c>
      <c r="M21" s="5">
        <v>75</v>
      </c>
      <c r="N21" s="5">
        <v>442</v>
      </c>
      <c r="O21" s="5">
        <v>129</v>
      </c>
      <c r="P21" s="5">
        <v>67</v>
      </c>
      <c r="Q21" s="5">
        <v>4495</v>
      </c>
      <c r="S21" s="5">
        <v>668</v>
      </c>
      <c r="T21" s="5">
        <v>253</v>
      </c>
      <c r="U21" s="5">
        <v>442</v>
      </c>
    </row>
    <row r="22" spans="1:21" ht="14.25" thickBot="1">
      <c r="A22" s="10" t="s">
        <v>70</v>
      </c>
      <c r="B22" s="2" t="s">
        <v>19</v>
      </c>
      <c r="C22" s="5">
        <v>215</v>
      </c>
      <c r="D22" s="5">
        <v>165</v>
      </c>
      <c r="E22" s="5">
        <v>188</v>
      </c>
      <c r="F22" s="5">
        <v>863</v>
      </c>
      <c r="G22" s="5">
        <v>221</v>
      </c>
      <c r="H22" s="5">
        <v>152</v>
      </c>
      <c r="I22" s="5">
        <v>418</v>
      </c>
      <c r="J22" s="5">
        <v>445</v>
      </c>
      <c r="K22" s="5">
        <v>75</v>
      </c>
      <c r="L22" s="5">
        <v>370</v>
      </c>
      <c r="M22" s="5">
        <v>143</v>
      </c>
      <c r="N22" s="5">
        <v>747</v>
      </c>
      <c r="O22" s="5">
        <v>357</v>
      </c>
      <c r="P22" s="5">
        <v>58</v>
      </c>
      <c r="Q22" s="5">
        <v>4417</v>
      </c>
      <c r="S22" s="5">
        <v>445</v>
      </c>
      <c r="T22" s="5">
        <v>418</v>
      </c>
      <c r="U22" s="5">
        <v>747</v>
      </c>
    </row>
    <row r="23" spans="1:21" ht="14.25" thickBot="1">
      <c r="A23" s="10" t="s">
        <v>71</v>
      </c>
      <c r="B23" s="2" t="s">
        <v>20</v>
      </c>
      <c r="C23" s="5">
        <v>132</v>
      </c>
      <c r="D23" s="5">
        <v>150</v>
      </c>
      <c r="E23" s="5">
        <v>308</v>
      </c>
      <c r="F23" s="5">
        <v>1036</v>
      </c>
      <c r="G23" s="5">
        <v>102</v>
      </c>
      <c r="H23" s="5">
        <v>48</v>
      </c>
      <c r="I23" s="5">
        <v>463</v>
      </c>
      <c r="J23" s="5">
        <v>536</v>
      </c>
      <c r="K23" s="5">
        <v>49</v>
      </c>
      <c r="L23" s="5">
        <v>181</v>
      </c>
      <c r="M23" s="5">
        <v>107</v>
      </c>
      <c r="N23" s="5">
        <v>309</v>
      </c>
      <c r="O23" s="5">
        <v>117</v>
      </c>
      <c r="P23" s="5">
        <v>37</v>
      </c>
      <c r="Q23" s="5">
        <v>3575</v>
      </c>
      <c r="S23" s="5">
        <v>536</v>
      </c>
      <c r="T23" s="5">
        <v>463</v>
      </c>
      <c r="U23" s="5">
        <v>309</v>
      </c>
    </row>
    <row r="24" spans="1:21" ht="14.25" thickBot="1">
      <c r="A24" s="10" t="s">
        <v>72</v>
      </c>
      <c r="B24" s="2" t="s">
        <v>21</v>
      </c>
      <c r="C24" s="5">
        <v>200</v>
      </c>
      <c r="D24" s="5">
        <v>92</v>
      </c>
      <c r="E24" s="5">
        <v>151</v>
      </c>
      <c r="F24" s="5">
        <v>1185</v>
      </c>
      <c r="G24" s="5">
        <v>225</v>
      </c>
      <c r="H24" s="5">
        <v>122</v>
      </c>
      <c r="I24" s="5">
        <v>266</v>
      </c>
      <c r="J24" s="5">
        <v>516</v>
      </c>
      <c r="K24" s="5">
        <v>39</v>
      </c>
      <c r="L24" s="5">
        <v>197</v>
      </c>
      <c r="M24" s="5">
        <v>111</v>
      </c>
      <c r="N24" s="5">
        <v>285</v>
      </c>
      <c r="O24" s="5">
        <v>106</v>
      </c>
      <c r="P24" s="5">
        <v>39</v>
      </c>
      <c r="Q24" s="5">
        <v>3534</v>
      </c>
      <c r="S24" s="5">
        <v>516</v>
      </c>
      <c r="T24" s="5">
        <v>266</v>
      </c>
      <c r="U24" s="5">
        <v>285</v>
      </c>
    </row>
    <row r="25" spans="1:21" ht="14.25" thickBot="1">
      <c r="A25" s="10" t="s">
        <v>73</v>
      </c>
      <c r="B25" s="2" t="s">
        <v>22</v>
      </c>
      <c r="C25" s="5">
        <v>343</v>
      </c>
      <c r="D25" s="5">
        <v>104</v>
      </c>
      <c r="E25" s="5">
        <v>157</v>
      </c>
      <c r="F25" s="5">
        <v>896</v>
      </c>
      <c r="G25" s="5">
        <v>133</v>
      </c>
      <c r="H25" s="5">
        <v>138</v>
      </c>
      <c r="I25" s="5">
        <v>329</v>
      </c>
      <c r="J25" s="5">
        <v>472</v>
      </c>
      <c r="K25" s="5">
        <v>58</v>
      </c>
      <c r="L25" s="5">
        <v>212</v>
      </c>
      <c r="M25" s="5">
        <v>89</v>
      </c>
      <c r="N25" s="5">
        <v>385</v>
      </c>
      <c r="O25" s="5">
        <v>89</v>
      </c>
      <c r="P25" s="5">
        <v>40</v>
      </c>
      <c r="Q25" s="5">
        <v>3445</v>
      </c>
      <c r="S25" s="5">
        <v>472</v>
      </c>
      <c r="T25" s="5">
        <v>329</v>
      </c>
      <c r="U25" s="5">
        <v>385</v>
      </c>
    </row>
    <row r="26" spans="1:21" ht="14.25" thickBot="1">
      <c r="A26" s="10" t="s">
        <v>74</v>
      </c>
      <c r="B26" s="2" t="s">
        <v>23</v>
      </c>
      <c r="C26" s="5">
        <v>83</v>
      </c>
      <c r="D26" s="5">
        <v>86</v>
      </c>
      <c r="E26" s="5">
        <v>144</v>
      </c>
      <c r="F26" s="5">
        <v>1424</v>
      </c>
      <c r="G26" s="5">
        <v>110</v>
      </c>
      <c r="H26" s="5">
        <v>13</v>
      </c>
      <c r="I26" s="5">
        <v>417</v>
      </c>
      <c r="J26" s="5">
        <v>639</v>
      </c>
      <c r="K26" s="5">
        <v>19</v>
      </c>
      <c r="L26" s="5">
        <v>103</v>
      </c>
      <c r="M26" s="5">
        <v>41</v>
      </c>
      <c r="N26" s="5">
        <v>301</v>
      </c>
      <c r="O26" s="5">
        <v>28</v>
      </c>
      <c r="P26" s="5">
        <v>27</v>
      </c>
      <c r="Q26" s="5">
        <v>3435</v>
      </c>
      <c r="S26" s="5">
        <v>639</v>
      </c>
      <c r="T26" s="5">
        <v>417</v>
      </c>
      <c r="U26" s="5">
        <v>301</v>
      </c>
    </row>
    <row r="27" spans="1:21" ht="14.25" thickBot="1">
      <c r="A27" s="10" t="s">
        <v>75</v>
      </c>
      <c r="B27" s="2" t="s">
        <v>24</v>
      </c>
      <c r="C27" s="5">
        <v>287</v>
      </c>
      <c r="D27" s="5">
        <v>86</v>
      </c>
      <c r="E27" s="5">
        <v>104</v>
      </c>
      <c r="F27" s="5">
        <v>974</v>
      </c>
      <c r="G27" s="5">
        <v>114</v>
      </c>
      <c r="H27" s="5">
        <v>60</v>
      </c>
      <c r="I27" s="5">
        <v>229</v>
      </c>
      <c r="J27" s="5">
        <v>528</v>
      </c>
      <c r="K27" s="5">
        <v>27</v>
      </c>
      <c r="L27" s="5">
        <v>162</v>
      </c>
      <c r="M27" s="5">
        <v>53</v>
      </c>
      <c r="N27" s="5">
        <v>418</v>
      </c>
      <c r="O27" s="5">
        <v>129</v>
      </c>
      <c r="P27" s="5">
        <v>42</v>
      </c>
      <c r="Q27" s="5">
        <v>3213</v>
      </c>
      <c r="S27" s="5">
        <v>528</v>
      </c>
      <c r="T27" s="5">
        <v>229</v>
      </c>
      <c r="U27" s="5">
        <v>418</v>
      </c>
    </row>
    <row r="28" spans="1:21" ht="14.25" thickBot="1">
      <c r="A28" s="10" t="s">
        <v>76</v>
      </c>
      <c r="B28" s="2" t="s">
        <v>25</v>
      </c>
      <c r="C28" s="5">
        <v>153</v>
      </c>
      <c r="D28" s="5">
        <v>78</v>
      </c>
      <c r="E28" s="5">
        <v>135</v>
      </c>
      <c r="F28" s="5">
        <v>825</v>
      </c>
      <c r="G28" s="5">
        <v>91</v>
      </c>
      <c r="H28" s="5">
        <v>92</v>
      </c>
      <c r="I28" s="5">
        <v>296</v>
      </c>
      <c r="J28" s="5">
        <v>650</v>
      </c>
      <c r="K28" s="5">
        <v>44</v>
      </c>
      <c r="L28" s="5">
        <v>230</v>
      </c>
      <c r="M28" s="5">
        <v>121</v>
      </c>
      <c r="N28" s="5">
        <v>262</v>
      </c>
      <c r="O28" s="5">
        <v>81</v>
      </c>
      <c r="P28" s="5">
        <v>26</v>
      </c>
      <c r="Q28" s="5">
        <v>3084</v>
      </c>
      <c r="S28" s="5">
        <v>650</v>
      </c>
      <c r="T28" s="5">
        <v>296</v>
      </c>
      <c r="U28" s="5">
        <v>262</v>
      </c>
    </row>
    <row r="29" spans="1:21" ht="14.25" thickBot="1">
      <c r="A29" s="10" t="s">
        <v>77</v>
      </c>
      <c r="B29" s="2" t="s">
        <v>26</v>
      </c>
      <c r="C29" s="5">
        <v>195</v>
      </c>
      <c r="D29" s="5">
        <v>82</v>
      </c>
      <c r="E29" s="5">
        <v>93</v>
      </c>
      <c r="F29" s="5">
        <v>1020</v>
      </c>
      <c r="G29" s="5">
        <v>41</v>
      </c>
      <c r="H29" s="5">
        <v>36</v>
      </c>
      <c r="I29" s="5">
        <v>288</v>
      </c>
      <c r="J29" s="5">
        <v>628</v>
      </c>
      <c r="K29" s="5">
        <v>12</v>
      </c>
      <c r="L29" s="5">
        <v>101</v>
      </c>
      <c r="M29" s="5">
        <v>51</v>
      </c>
      <c r="N29" s="5">
        <v>361</v>
      </c>
      <c r="O29" s="5">
        <v>83</v>
      </c>
      <c r="P29" s="5">
        <v>40</v>
      </c>
      <c r="Q29" s="5">
        <v>3031</v>
      </c>
      <c r="S29" s="5">
        <v>628</v>
      </c>
      <c r="T29" s="5">
        <v>288</v>
      </c>
      <c r="U29" s="5">
        <v>361</v>
      </c>
    </row>
    <row r="30" spans="1:21" ht="14.25" thickBot="1">
      <c r="A30" s="10" t="s">
        <v>78</v>
      </c>
      <c r="B30" s="2" t="s">
        <v>27</v>
      </c>
      <c r="C30" s="5">
        <v>152</v>
      </c>
      <c r="D30" s="5">
        <v>78</v>
      </c>
      <c r="E30" s="5">
        <v>99</v>
      </c>
      <c r="F30" s="5">
        <v>694</v>
      </c>
      <c r="G30" s="5">
        <v>69</v>
      </c>
      <c r="H30" s="5">
        <v>72</v>
      </c>
      <c r="I30" s="5">
        <v>254</v>
      </c>
      <c r="J30" s="5">
        <v>455</v>
      </c>
      <c r="K30" s="5">
        <v>33</v>
      </c>
      <c r="L30" s="5">
        <v>198</v>
      </c>
      <c r="M30" s="5">
        <v>93</v>
      </c>
      <c r="N30" s="5">
        <v>290</v>
      </c>
      <c r="O30" s="5">
        <v>92</v>
      </c>
      <c r="P30" s="5">
        <v>38</v>
      </c>
      <c r="Q30" s="5">
        <v>2617</v>
      </c>
      <c r="S30" s="5">
        <v>455</v>
      </c>
      <c r="T30" s="5">
        <v>254</v>
      </c>
      <c r="U30" s="5">
        <v>290</v>
      </c>
    </row>
    <row r="31" spans="1:21" ht="14.25" thickBot="1">
      <c r="A31" s="10" t="s">
        <v>79</v>
      </c>
      <c r="B31" s="2" t="s">
        <v>28</v>
      </c>
      <c r="C31" s="5">
        <v>117</v>
      </c>
      <c r="D31" s="5">
        <v>69</v>
      </c>
      <c r="E31" s="5">
        <v>103</v>
      </c>
      <c r="F31" s="5">
        <v>969</v>
      </c>
      <c r="G31" s="5">
        <v>88</v>
      </c>
      <c r="H31" s="5">
        <v>51</v>
      </c>
      <c r="I31" s="5">
        <v>167</v>
      </c>
      <c r="J31" s="5">
        <v>521</v>
      </c>
      <c r="K31" s="5">
        <v>29</v>
      </c>
      <c r="L31" s="5">
        <v>123</v>
      </c>
      <c r="M31" s="5">
        <v>50</v>
      </c>
      <c r="N31" s="5">
        <v>178</v>
      </c>
      <c r="O31" s="5">
        <v>52</v>
      </c>
      <c r="P31" s="5">
        <v>19</v>
      </c>
      <c r="Q31" s="5">
        <v>2536</v>
      </c>
      <c r="S31" s="5">
        <v>521</v>
      </c>
      <c r="T31" s="5">
        <v>167</v>
      </c>
      <c r="U31" s="5">
        <v>178</v>
      </c>
    </row>
    <row r="32" spans="1:21" ht="14.25" thickBot="1">
      <c r="A32" s="10" t="s">
        <v>80</v>
      </c>
      <c r="B32" s="2" t="s">
        <v>29</v>
      </c>
      <c r="C32" s="5">
        <v>206</v>
      </c>
      <c r="D32" s="5">
        <v>106</v>
      </c>
      <c r="E32" s="5">
        <v>106</v>
      </c>
      <c r="F32" s="5">
        <v>750</v>
      </c>
      <c r="G32" s="5">
        <v>90</v>
      </c>
      <c r="H32" s="5">
        <v>52</v>
      </c>
      <c r="I32" s="5">
        <v>208</v>
      </c>
      <c r="J32" s="5">
        <v>437</v>
      </c>
      <c r="K32" s="5">
        <v>27</v>
      </c>
      <c r="L32" s="5">
        <v>146</v>
      </c>
      <c r="M32" s="5">
        <v>69</v>
      </c>
      <c r="N32" s="5">
        <v>241</v>
      </c>
      <c r="O32" s="5">
        <v>77</v>
      </c>
      <c r="P32" s="5">
        <v>16</v>
      </c>
      <c r="Q32" s="5">
        <v>2531</v>
      </c>
      <c r="S32" s="5">
        <v>437</v>
      </c>
      <c r="T32" s="5">
        <v>208</v>
      </c>
      <c r="U32" s="5">
        <v>241</v>
      </c>
    </row>
    <row r="33" spans="1:21" ht="14.25" thickBot="1">
      <c r="A33" s="10" t="s">
        <v>81</v>
      </c>
      <c r="B33" s="2" t="s">
        <v>30</v>
      </c>
      <c r="C33" s="5">
        <v>127</v>
      </c>
      <c r="D33" s="5">
        <v>79</v>
      </c>
      <c r="E33" s="5">
        <v>101</v>
      </c>
      <c r="F33" s="5">
        <v>873</v>
      </c>
      <c r="G33" s="5">
        <v>78</v>
      </c>
      <c r="H33" s="5">
        <v>59</v>
      </c>
      <c r="I33" s="5">
        <v>194</v>
      </c>
      <c r="J33" s="5">
        <v>393</v>
      </c>
      <c r="K33" s="5">
        <v>21</v>
      </c>
      <c r="L33" s="5">
        <v>154</v>
      </c>
      <c r="M33" s="5">
        <v>74</v>
      </c>
      <c r="N33" s="5">
        <v>246</v>
      </c>
      <c r="O33" s="5">
        <v>71</v>
      </c>
      <c r="P33" s="5">
        <v>44</v>
      </c>
      <c r="Q33" s="5">
        <v>2514</v>
      </c>
      <c r="S33" s="5">
        <v>393</v>
      </c>
      <c r="T33" s="5">
        <v>194</v>
      </c>
      <c r="U33" s="5">
        <v>246</v>
      </c>
    </row>
    <row r="34" spans="1:21" ht="14.25" thickBot="1">
      <c r="A34" s="10" t="s">
        <v>82</v>
      </c>
      <c r="B34" s="2" t="s">
        <v>31</v>
      </c>
      <c r="C34" s="5">
        <v>55</v>
      </c>
      <c r="D34" s="5">
        <v>206</v>
      </c>
      <c r="E34" s="5">
        <v>232</v>
      </c>
      <c r="F34" s="5">
        <v>682</v>
      </c>
      <c r="G34" s="5">
        <v>111</v>
      </c>
      <c r="H34" s="5">
        <v>37</v>
      </c>
      <c r="I34" s="5">
        <v>125</v>
      </c>
      <c r="J34" s="5">
        <v>694</v>
      </c>
      <c r="K34" s="5">
        <v>10</v>
      </c>
      <c r="L34" s="5">
        <v>33</v>
      </c>
      <c r="M34" s="5">
        <v>29</v>
      </c>
      <c r="N34" s="5">
        <v>163</v>
      </c>
      <c r="O34" s="5">
        <v>63</v>
      </c>
      <c r="P34" s="5">
        <v>47</v>
      </c>
      <c r="Q34" s="5">
        <v>2487</v>
      </c>
      <c r="S34" s="5">
        <v>694</v>
      </c>
      <c r="T34" s="5">
        <v>125</v>
      </c>
      <c r="U34" s="5">
        <v>163</v>
      </c>
    </row>
    <row r="35" spans="1:21" ht="14.25" thickBot="1">
      <c r="A35" s="10" t="s">
        <v>83</v>
      </c>
      <c r="B35" s="2" t="s">
        <v>32</v>
      </c>
      <c r="C35" s="5">
        <v>132</v>
      </c>
      <c r="D35" s="5">
        <v>72</v>
      </c>
      <c r="E35" s="5">
        <v>95</v>
      </c>
      <c r="F35" s="5">
        <v>859</v>
      </c>
      <c r="G35" s="5">
        <v>44</v>
      </c>
      <c r="H35" s="5">
        <v>42</v>
      </c>
      <c r="I35" s="5">
        <v>166</v>
      </c>
      <c r="J35" s="5">
        <v>486</v>
      </c>
      <c r="K35" s="5">
        <v>16</v>
      </c>
      <c r="L35" s="5">
        <v>128</v>
      </c>
      <c r="M35" s="5">
        <v>44</v>
      </c>
      <c r="N35" s="5">
        <v>218</v>
      </c>
      <c r="O35" s="5">
        <v>52</v>
      </c>
      <c r="P35" s="5">
        <v>25</v>
      </c>
      <c r="Q35" s="5">
        <v>2379</v>
      </c>
      <c r="S35" s="5">
        <v>486</v>
      </c>
      <c r="T35" s="5">
        <v>166</v>
      </c>
      <c r="U35" s="5">
        <v>218</v>
      </c>
    </row>
    <row r="36" spans="1:21" ht="14.25" thickBot="1">
      <c r="A36" s="10" t="s">
        <v>84</v>
      </c>
      <c r="B36" s="2" t="s">
        <v>33</v>
      </c>
      <c r="C36" s="5">
        <v>176</v>
      </c>
      <c r="D36" s="5">
        <v>81</v>
      </c>
      <c r="E36" s="5">
        <v>119</v>
      </c>
      <c r="F36" s="5">
        <v>755</v>
      </c>
      <c r="G36" s="5">
        <v>103</v>
      </c>
      <c r="H36" s="5">
        <v>30</v>
      </c>
      <c r="I36" s="5">
        <v>220</v>
      </c>
      <c r="J36" s="5">
        <v>273</v>
      </c>
      <c r="K36" s="5">
        <v>22</v>
      </c>
      <c r="L36" s="5">
        <v>128</v>
      </c>
      <c r="M36" s="5">
        <v>91</v>
      </c>
      <c r="N36" s="5">
        <v>203</v>
      </c>
      <c r="O36" s="5">
        <v>125</v>
      </c>
      <c r="P36" s="5">
        <v>23</v>
      </c>
      <c r="Q36" s="5">
        <v>2349</v>
      </c>
      <c r="S36" s="5">
        <v>273</v>
      </c>
      <c r="T36" s="5">
        <v>220</v>
      </c>
      <c r="U36" s="5">
        <v>203</v>
      </c>
    </row>
    <row r="37" spans="1:21" ht="14.25" thickBot="1">
      <c r="A37" s="10" t="s">
        <v>85</v>
      </c>
      <c r="B37" s="2" t="s">
        <v>34</v>
      </c>
      <c r="C37" s="5">
        <v>157</v>
      </c>
      <c r="D37" s="5">
        <v>144</v>
      </c>
      <c r="E37" s="5">
        <v>134</v>
      </c>
      <c r="F37" s="5">
        <v>619</v>
      </c>
      <c r="G37" s="5">
        <v>58</v>
      </c>
      <c r="H37" s="5">
        <v>66</v>
      </c>
      <c r="I37" s="5">
        <v>168</v>
      </c>
      <c r="J37" s="5">
        <v>359</v>
      </c>
      <c r="K37" s="5">
        <v>36</v>
      </c>
      <c r="L37" s="5">
        <v>108</v>
      </c>
      <c r="M37" s="5">
        <v>126</v>
      </c>
      <c r="N37" s="5">
        <v>259</v>
      </c>
      <c r="O37" s="5">
        <v>95</v>
      </c>
      <c r="P37" s="5">
        <v>12</v>
      </c>
      <c r="Q37" s="5">
        <v>2341</v>
      </c>
      <c r="S37" s="5">
        <v>359</v>
      </c>
      <c r="T37" s="5">
        <v>168</v>
      </c>
      <c r="U37" s="5">
        <v>259</v>
      </c>
    </row>
    <row r="38" spans="1:21" ht="14.25" thickBot="1">
      <c r="A38" s="10" t="s">
        <v>86</v>
      </c>
      <c r="B38" s="2" t="s">
        <v>35</v>
      </c>
      <c r="C38" s="5">
        <v>112</v>
      </c>
      <c r="D38" s="5">
        <v>110</v>
      </c>
      <c r="E38" s="5">
        <v>151</v>
      </c>
      <c r="F38" s="5">
        <v>700</v>
      </c>
      <c r="G38" s="5">
        <v>68</v>
      </c>
      <c r="H38" s="5">
        <v>79</v>
      </c>
      <c r="I38" s="5">
        <v>206</v>
      </c>
      <c r="J38" s="5">
        <v>322</v>
      </c>
      <c r="K38" s="5">
        <v>48</v>
      </c>
      <c r="L38" s="5">
        <v>113</v>
      </c>
      <c r="M38" s="5">
        <v>108</v>
      </c>
      <c r="N38" s="5">
        <v>217</v>
      </c>
      <c r="O38" s="5">
        <v>80</v>
      </c>
      <c r="P38" s="5">
        <v>23</v>
      </c>
      <c r="Q38" s="5">
        <v>2337</v>
      </c>
      <c r="S38" s="5">
        <v>322</v>
      </c>
      <c r="T38" s="5">
        <v>206</v>
      </c>
      <c r="U38" s="5">
        <v>217</v>
      </c>
    </row>
    <row r="39" spans="1:21" ht="14.25" thickBot="1">
      <c r="A39" s="10" t="s">
        <v>87</v>
      </c>
      <c r="B39" s="2" t="s">
        <v>36</v>
      </c>
      <c r="C39" s="5">
        <v>127</v>
      </c>
      <c r="D39" s="5">
        <v>70</v>
      </c>
      <c r="E39" s="5">
        <v>117</v>
      </c>
      <c r="F39" s="5">
        <v>774</v>
      </c>
      <c r="G39" s="5">
        <v>63</v>
      </c>
      <c r="H39" s="5">
        <v>45</v>
      </c>
      <c r="I39" s="5">
        <v>128</v>
      </c>
      <c r="J39" s="5">
        <v>441</v>
      </c>
      <c r="K39" s="5">
        <v>31</v>
      </c>
      <c r="L39" s="5">
        <v>107</v>
      </c>
      <c r="M39" s="5">
        <v>54</v>
      </c>
      <c r="N39" s="5">
        <v>231</v>
      </c>
      <c r="O39" s="5">
        <v>78</v>
      </c>
      <c r="P39" s="5">
        <v>43</v>
      </c>
      <c r="Q39" s="5">
        <v>2309</v>
      </c>
      <c r="S39" s="5">
        <v>441</v>
      </c>
      <c r="T39" s="5">
        <v>128</v>
      </c>
      <c r="U39" s="5">
        <v>231</v>
      </c>
    </row>
    <row r="40" spans="1:21" ht="14.25" thickBot="1">
      <c r="A40" s="10" t="s">
        <v>88</v>
      </c>
      <c r="B40" s="2" t="s">
        <v>37</v>
      </c>
      <c r="C40" s="5">
        <v>92</v>
      </c>
      <c r="D40" s="5">
        <v>78</v>
      </c>
      <c r="E40" s="5">
        <v>106</v>
      </c>
      <c r="F40" s="5">
        <v>766</v>
      </c>
      <c r="G40" s="5">
        <v>74</v>
      </c>
      <c r="H40" s="5">
        <v>51</v>
      </c>
      <c r="I40" s="5">
        <v>255</v>
      </c>
      <c r="J40" s="5">
        <v>358</v>
      </c>
      <c r="K40" s="5">
        <v>23</v>
      </c>
      <c r="L40" s="5">
        <v>162</v>
      </c>
      <c r="M40" s="5">
        <v>67</v>
      </c>
      <c r="N40" s="5">
        <v>164</v>
      </c>
      <c r="O40" s="5">
        <v>71</v>
      </c>
      <c r="P40" s="5">
        <v>22</v>
      </c>
      <c r="Q40" s="5">
        <v>2289</v>
      </c>
      <c r="S40" s="5">
        <v>358</v>
      </c>
      <c r="T40" s="5">
        <v>255</v>
      </c>
      <c r="U40" s="5">
        <v>164</v>
      </c>
    </row>
    <row r="41" spans="1:21" ht="14.25" thickBot="1">
      <c r="A41" s="10" t="s">
        <v>89</v>
      </c>
      <c r="B41" s="2" t="s">
        <v>38</v>
      </c>
      <c r="C41" s="5">
        <v>119</v>
      </c>
      <c r="D41" s="5">
        <v>114</v>
      </c>
      <c r="E41" s="5">
        <v>145</v>
      </c>
      <c r="F41" s="5">
        <v>652</v>
      </c>
      <c r="G41" s="5">
        <v>40</v>
      </c>
      <c r="H41" s="5">
        <v>39</v>
      </c>
      <c r="I41" s="5">
        <v>198</v>
      </c>
      <c r="J41" s="5">
        <v>375</v>
      </c>
      <c r="K41" s="5">
        <v>30</v>
      </c>
      <c r="L41" s="5">
        <v>114</v>
      </c>
      <c r="M41" s="5">
        <v>61</v>
      </c>
      <c r="N41" s="5">
        <v>199</v>
      </c>
      <c r="O41" s="5">
        <v>89</v>
      </c>
      <c r="P41" s="5">
        <v>27</v>
      </c>
      <c r="Q41" s="5">
        <v>2202</v>
      </c>
      <c r="S41" s="5">
        <v>375</v>
      </c>
      <c r="T41" s="5">
        <v>198</v>
      </c>
      <c r="U41" s="5">
        <v>199</v>
      </c>
    </row>
    <row r="42" spans="1:21" ht="14.25" thickBot="1">
      <c r="A42" s="10" t="s">
        <v>90</v>
      </c>
      <c r="B42" s="2" t="s">
        <v>39</v>
      </c>
      <c r="C42" s="5">
        <v>99</v>
      </c>
      <c r="D42" s="5">
        <v>77</v>
      </c>
      <c r="E42" s="5">
        <v>119</v>
      </c>
      <c r="F42" s="5">
        <v>731</v>
      </c>
      <c r="G42" s="5">
        <v>61</v>
      </c>
      <c r="H42" s="5">
        <v>64</v>
      </c>
      <c r="I42" s="5">
        <v>181</v>
      </c>
      <c r="J42" s="5">
        <v>457</v>
      </c>
      <c r="K42" s="5">
        <v>21</v>
      </c>
      <c r="L42" s="5">
        <v>119</v>
      </c>
      <c r="M42" s="5">
        <v>41</v>
      </c>
      <c r="N42" s="5">
        <v>137</v>
      </c>
      <c r="O42" s="5">
        <v>34</v>
      </c>
      <c r="P42" s="5">
        <v>34</v>
      </c>
      <c r="Q42" s="5">
        <v>2175</v>
      </c>
      <c r="S42" s="5">
        <v>457</v>
      </c>
      <c r="T42" s="5">
        <v>181</v>
      </c>
      <c r="U42" s="5">
        <v>137</v>
      </c>
    </row>
    <row r="43" spans="1:21" ht="14.25" thickBot="1">
      <c r="A43" s="10" t="s">
        <v>91</v>
      </c>
      <c r="B43" s="2" t="s">
        <v>40</v>
      </c>
      <c r="C43" s="5">
        <v>154</v>
      </c>
      <c r="D43" s="5">
        <v>43</v>
      </c>
      <c r="E43" s="5">
        <v>121</v>
      </c>
      <c r="F43" s="5">
        <v>724</v>
      </c>
      <c r="G43" s="5">
        <v>57</v>
      </c>
      <c r="H43" s="5">
        <v>75</v>
      </c>
      <c r="I43" s="5">
        <v>147</v>
      </c>
      <c r="J43" s="5">
        <v>357</v>
      </c>
      <c r="K43" s="5">
        <v>57</v>
      </c>
      <c r="L43" s="5">
        <v>99</v>
      </c>
      <c r="M43" s="5">
        <v>50</v>
      </c>
      <c r="N43" s="5">
        <v>126</v>
      </c>
      <c r="O43" s="5">
        <v>38</v>
      </c>
      <c r="P43" s="5">
        <v>20</v>
      </c>
      <c r="Q43" s="5">
        <v>2068</v>
      </c>
      <c r="S43" s="5">
        <v>357</v>
      </c>
      <c r="T43" s="5">
        <v>147</v>
      </c>
      <c r="U43" s="5">
        <v>126</v>
      </c>
    </row>
    <row r="44" spans="1:21" ht="14.25" thickBot="1">
      <c r="A44" s="10" t="s">
        <v>92</v>
      </c>
      <c r="B44" s="2" t="s">
        <v>41</v>
      </c>
      <c r="C44" s="5">
        <v>110</v>
      </c>
      <c r="D44" s="5">
        <v>76</v>
      </c>
      <c r="E44" s="5">
        <v>77</v>
      </c>
      <c r="F44" s="5">
        <v>770</v>
      </c>
      <c r="G44" s="5">
        <v>55</v>
      </c>
      <c r="H44" s="5">
        <v>41</v>
      </c>
      <c r="I44" s="5">
        <v>155</v>
      </c>
      <c r="J44" s="5">
        <v>346</v>
      </c>
      <c r="K44" s="5">
        <v>19</v>
      </c>
      <c r="L44" s="5">
        <v>61</v>
      </c>
      <c r="M44" s="5">
        <v>40</v>
      </c>
      <c r="N44" s="5">
        <v>222</v>
      </c>
      <c r="O44" s="5">
        <v>58</v>
      </c>
      <c r="P44" s="5">
        <v>19</v>
      </c>
      <c r="Q44" s="5">
        <v>2049</v>
      </c>
      <c r="S44" s="5">
        <v>346</v>
      </c>
      <c r="T44" s="5">
        <v>155</v>
      </c>
      <c r="U44" s="5">
        <v>222</v>
      </c>
    </row>
    <row r="45" spans="1:21" ht="14.25" thickBot="1">
      <c r="A45" s="10" t="s">
        <v>93</v>
      </c>
      <c r="B45" s="2" t="s">
        <v>42</v>
      </c>
      <c r="C45" s="5">
        <v>121</v>
      </c>
      <c r="D45" s="5">
        <v>69</v>
      </c>
      <c r="E45" s="5">
        <v>66</v>
      </c>
      <c r="F45" s="5">
        <v>736</v>
      </c>
      <c r="G45" s="5">
        <v>30</v>
      </c>
      <c r="H45" s="5">
        <v>27</v>
      </c>
      <c r="I45" s="5">
        <v>134</v>
      </c>
      <c r="J45" s="5">
        <v>504</v>
      </c>
      <c r="K45" s="5">
        <v>10</v>
      </c>
      <c r="L45" s="5">
        <v>51</v>
      </c>
      <c r="M45" s="5">
        <v>40</v>
      </c>
      <c r="N45" s="5">
        <v>135</v>
      </c>
      <c r="O45" s="5">
        <v>37</v>
      </c>
      <c r="P45" s="5">
        <v>27</v>
      </c>
      <c r="Q45" s="5">
        <v>1987</v>
      </c>
      <c r="S45" s="5">
        <v>504</v>
      </c>
      <c r="T45" s="5">
        <v>134</v>
      </c>
      <c r="U45" s="5">
        <v>135</v>
      </c>
    </row>
    <row r="46" spans="1:21" ht="14.25" thickBot="1">
      <c r="A46" s="10" t="s">
        <v>94</v>
      </c>
      <c r="B46" s="2" t="s">
        <v>43</v>
      </c>
      <c r="C46" s="5">
        <v>135</v>
      </c>
      <c r="D46" s="5">
        <v>87</v>
      </c>
      <c r="E46" s="5">
        <v>117</v>
      </c>
      <c r="F46" s="5">
        <v>364</v>
      </c>
      <c r="G46" s="5">
        <v>116</v>
      </c>
      <c r="H46" s="5">
        <v>84</v>
      </c>
      <c r="I46" s="5">
        <v>181</v>
      </c>
      <c r="J46" s="5">
        <v>244</v>
      </c>
      <c r="K46" s="5">
        <v>47</v>
      </c>
      <c r="L46" s="5">
        <v>199</v>
      </c>
      <c r="M46" s="5">
        <v>132</v>
      </c>
      <c r="N46" s="5">
        <v>199</v>
      </c>
      <c r="O46" s="5">
        <v>55</v>
      </c>
      <c r="P46" s="5">
        <v>23</v>
      </c>
      <c r="Q46" s="5">
        <v>1983</v>
      </c>
      <c r="S46" s="5">
        <v>244</v>
      </c>
      <c r="T46" s="5">
        <v>181</v>
      </c>
      <c r="U46" s="5">
        <v>199</v>
      </c>
    </row>
    <row r="47" spans="1:21" ht="14.25" thickBot="1">
      <c r="A47" s="10" t="s">
        <v>95</v>
      </c>
      <c r="B47" s="2" t="s">
        <v>44</v>
      </c>
      <c r="C47" s="5">
        <v>54</v>
      </c>
      <c r="D47" s="5">
        <v>34</v>
      </c>
      <c r="E47" s="5">
        <v>45</v>
      </c>
      <c r="F47" s="5">
        <v>317</v>
      </c>
      <c r="G47" s="5">
        <v>85</v>
      </c>
      <c r="H47" s="5">
        <v>112</v>
      </c>
      <c r="I47" s="5">
        <v>121</v>
      </c>
      <c r="J47" s="5">
        <v>315</v>
      </c>
      <c r="K47" s="5">
        <v>58</v>
      </c>
      <c r="L47" s="5">
        <v>221</v>
      </c>
      <c r="M47" s="5">
        <v>56</v>
      </c>
      <c r="N47" s="5">
        <v>307</v>
      </c>
      <c r="O47" s="5">
        <v>90</v>
      </c>
      <c r="P47" s="5">
        <v>25</v>
      </c>
      <c r="Q47" s="5">
        <v>1840</v>
      </c>
      <c r="S47" s="5">
        <v>315</v>
      </c>
      <c r="T47" s="5">
        <v>121</v>
      </c>
      <c r="U47" s="5">
        <v>307</v>
      </c>
    </row>
    <row r="48" spans="1:21" ht="14.25" thickBot="1">
      <c r="A48" s="10" t="s">
        <v>96</v>
      </c>
      <c r="B48" s="2" t="s">
        <v>45</v>
      </c>
      <c r="C48" s="5">
        <v>87</v>
      </c>
      <c r="D48" s="5">
        <v>93</v>
      </c>
      <c r="E48" s="5">
        <v>121</v>
      </c>
      <c r="F48" s="5">
        <v>433</v>
      </c>
      <c r="G48" s="5">
        <v>113</v>
      </c>
      <c r="H48" s="5">
        <v>38</v>
      </c>
      <c r="I48" s="5">
        <v>120</v>
      </c>
      <c r="J48" s="5">
        <v>278</v>
      </c>
      <c r="K48" s="5">
        <v>20</v>
      </c>
      <c r="L48" s="5">
        <v>111</v>
      </c>
      <c r="M48" s="5">
        <v>60</v>
      </c>
      <c r="N48" s="5">
        <v>268</v>
      </c>
      <c r="O48" s="5">
        <v>91</v>
      </c>
      <c r="P48" s="5">
        <v>1</v>
      </c>
      <c r="Q48" s="5">
        <v>1834</v>
      </c>
      <c r="S48" s="5">
        <v>278</v>
      </c>
      <c r="T48" s="5">
        <v>120</v>
      </c>
      <c r="U48" s="5">
        <v>268</v>
      </c>
    </row>
    <row r="49" spans="1:21" ht="14.25" thickBot="1">
      <c r="A49" s="10" t="s">
        <v>97</v>
      </c>
      <c r="B49" s="2" t="s">
        <v>46</v>
      </c>
      <c r="C49" s="5">
        <v>109</v>
      </c>
      <c r="D49" s="5">
        <v>107</v>
      </c>
      <c r="E49" s="5">
        <v>105</v>
      </c>
      <c r="F49" s="5">
        <v>526</v>
      </c>
      <c r="G49" s="5">
        <v>58</v>
      </c>
      <c r="H49" s="5">
        <v>46</v>
      </c>
      <c r="I49" s="5">
        <v>133</v>
      </c>
      <c r="J49" s="5">
        <v>282</v>
      </c>
      <c r="K49" s="5">
        <v>17</v>
      </c>
      <c r="L49" s="5">
        <v>86</v>
      </c>
      <c r="M49" s="5">
        <v>59</v>
      </c>
      <c r="N49" s="5">
        <v>173</v>
      </c>
      <c r="O49" s="5">
        <v>73</v>
      </c>
      <c r="P49" s="5">
        <v>27</v>
      </c>
      <c r="Q49" s="5">
        <v>1801</v>
      </c>
      <c r="S49" s="5">
        <v>282</v>
      </c>
      <c r="T49" s="5">
        <v>133</v>
      </c>
      <c r="U49" s="5">
        <v>173</v>
      </c>
    </row>
    <row r="50" spans="1:21" ht="14.25" thickBot="1">
      <c r="A50" s="10" t="s">
        <v>98</v>
      </c>
      <c r="B50" s="2" t="s">
        <v>47</v>
      </c>
      <c r="C50" s="5">
        <v>156</v>
      </c>
      <c r="D50" s="5">
        <v>86</v>
      </c>
      <c r="E50" s="5">
        <v>125</v>
      </c>
      <c r="F50" s="5">
        <v>430</v>
      </c>
      <c r="G50" s="5">
        <v>81</v>
      </c>
      <c r="H50" s="5">
        <v>44</v>
      </c>
      <c r="I50" s="5">
        <v>163</v>
      </c>
      <c r="J50" s="5">
        <v>170</v>
      </c>
      <c r="K50" s="5">
        <v>13</v>
      </c>
      <c r="L50" s="5">
        <v>97</v>
      </c>
      <c r="M50" s="5">
        <v>48</v>
      </c>
      <c r="N50" s="5">
        <v>186</v>
      </c>
      <c r="O50" s="5">
        <v>83</v>
      </c>
      <c r="P50" s="5">
        <v>25</v>
      </c>
      <c r="Q50" s="5">
        <v>1707</v>
      </c>
      <c r="S50" s="5">
        <v>170</v>
      </c>
      <c r="T50" s="5">
        <v>163</v>
      </c>
      <c r="U50" s="5">
        <v>186</v>
      </c>
    </row>
    <row r="51" spans="1:21" ht="14.25" thickBot="1">
      <c r="A51" s="10" t="s">
        <v>99</v>
      </c>
      <c r="B51" s="2" t="s">
        <v>48</v>
      </c>
      <c r="C51" s="5">
        <v>110</v>
      </c>
      <c r="D51" s="5">
        <v>45</v>
      </c>
      <c r="E51" s="5">
        <v>59</v>
      </c>
      <c r="F51" s="5">
        <v>564</v>
      </c>
      <c r="G51" s="5">
        <v>38</v>
      </c>
      <c r="H51" s="5">
        <v>34</v>
      </c>
      <c r="I51" s="5">
        <v>126</v>
      </c>
      <c r="J51" s="5">
        <v>253</v>
      </c>
      <c r="K51" s="5">
        <v>23</v>
      </c>
      <c r="L51" s="5">
        <v>133</v>
      </c>
      <c r="M51" s="5">
        <v>43</v>
      </c>
      <c r="N51" s="5">
        <v>154</v>
      </c>
      <c r="O51" s="5">
        <v>33</v>
      </c>
      <c r="P51" s="5">
        <v>9</v>
      </c>
      <c r="Q51" s="5">
        <v>1624</v>
      </c>
      <c r="S51" s="5">
        <v>253</v>
      </c>
      <c r="T51" s="5">
        <v>126</v>
      </c>
      <c r="U51" s="5">
        <v>154</v>
      </c>
    </row>
    <row r="52" spans="1:21" ht="14.25" thickBot="1">
      <c r="A52" s="10" t="s">
        <v>100</v>
      </c>
      <c r="B52" s="2" t="s">
        <v>49</v>
      </c>
      <c r="C52" s="5">
        <v>75</v>
      </c>
      <c r="D52" s="5">
        <v>57</v>
      </c>
      <c r="E52" s="5">
        <v>70</v>
      </c>
      <c r="F52" s="5">
        <v>641</v>
      </c>
      <c r="G52" s="5">
        <v>39</v>
      </c>
      <c r="H52" s="5">
        <v>25</v>
      </c>
      <c r="I52" s="5">
        <v>81</v>
      </c>
      <c r="J52" s="5">
        <v>214</v>
      </c>
      <c r="K52" s="5">
        <v>10</v>
      </c>
      <c r="L52" s="5">
        <v>107</v>
      </c>
      <c r="M52" s="5">
        <v>41</v>
      </c>
      <c r="N52" s="5">
        <v>136</v>
      </c>
      <c r="O52" s="5">
        <v>67</v>
      </c>
      <c r="P52" s="5">
        <v>22</v>
      </c>
      <c r="Q52" s="5">
        <v>1585</v>
      </c>
      <c r="S52" s="5">
        <v>214</v>
      </c>
      <c r="T52" s="5">
        <v>81</v>
      </c>
      <c r="U52" s="5">
        <v>136</v>
      </c>
    </row>
    <row r="53" spans="1:21" ht="14.25" thickBot="1">
      <c r="A53" s="10" t="s">
        <v>101</v>
      </c>
      <c r="B53" s="2" t="s">
        <v>50</v>
      </c>
      <c r="C53" s="5">
        <v>122</v>
      </c>
      <c r="D53" s="5">
        <v>69</v>
      </c>
      <c r="E53" s="5">
        <v>80</v>
      </c>
      <c r="F53" s="5">
        <v>306</v>
      </c>
      <c r="G53" s="5">
        <v>101</v>
      </c>
      <c r="H53" s="5">
        <v>20</v>
      </c>
      <c r="I53" s="5">
        <v>82</v>
      </c>
      <c r="J53" s="5">
        <v>115</v>
      </c>
      <c r="K53" s="5">
        <v>23</v>
      </c>
      <c r="L53" s="5">
        <v>110</v>
      </c>
      <c r="M53" s="5">
        <v>173</v>
      </c>
      <c r="N53" s="5">
        <v>274</v>
      </c>
      <c r="O53" s="5">
        <v>58</v>
      </c>
      <c r="P53" s="5">
        <v>24</v>
      </c>
      <c r="Q53" s="5">
        <v>1557</v>
      </c>
      <c r="S53" s="5">
        <v>115</v>
      </c>
      <c r="T53" s="5">
        <v>82</v>
      </c>
      <c r="U53" s="5">
        <v>274</v>
      </c>
    </row>
    <row r="54" spans="1:21" ht="14.25" thickBot="1">
      <c r="A54" s="10" t="s">
        <v>102</v>
      </c>
      <c r="B54" s="2" t="s">
        <v>51</v>
      </c>
      <c r="C54" s="5">
        <v>74</v>
      </c>
      <c r="D54" s="5">
        <v>62</v>
      </c>
      <c r="E54" s="5">
        <v>77</v>
      </c>
      <c r="F54" s="5">
        <v>296</v>
      </c>
      <c r="G54" s="5">
        <v>27</v>
      </c>
      <c r="H54" s="5">
        <v>15</v>
      </c>
      <c r="I54" s="5">
        <v>81</v>
      </c>
      <c r="J54" s="5">
        <v>148</v>
      </c>
      <c r="K54" s="5">
        <v>37</v>
      </c>
      <c r="L54" s="5">
        <v>241</v>
      </c>
      <c r="M54" s="5">
        <v>80</v>
      </c>
      <c r="N54" s="5">
        <v>146</v>
      </c>
      <c r="O54" s="5">
        <v>246</v>
      </c>
      <c r="P54" s="5">
        <v>18</v>
      </c>
      <c r="Q54" s="5">
        <v>1548</v>
      </c>
      <c r="S54" s="5">
        <v>148</v>
      </c>
      <c r="T54" s="5">
        <v>81</v>
      </c>
      <c r="U54" s="5">
        <v>146</v>
      </c>
    </row>
    <row r="55" spans="1:21" ht="14.25" thickBot="1">
      <c r="A55" s="10" t="s">
        <v>103</v>
      </c>
      <c r="B55" s="2" t="s">
        <v>1</v>
      </c>
      <c r="C55" s="5">
        <v>14672</v>
      </c>
      <c r="D55" s="5">
        <v>8460</v>
      </c>
      <c r="E55" s="5">
        <v>11597</v>
      </c>
      <c r="F55" s="5">
        <v>63518</v>
      </c>
      <c r="G55" s="5">
        <v>8693</v>
      </c>
      <c r="H55" s="5">
        <v>6158</v>
      </c>
      <c r="I55" s="5">
        <v>19996</v>
      </c>
      <c r="J55" s="5">
        <v>34917</v>
      </c>
      <c r="K55" s="5">
        <v>2847</v>
      </c>
      <c r="L55" s="5">
        <v>13509</v>
      </c>
      <c r="M55" s="5">
        <v>6947</v>
      </c>
      <c r="N55" s="5">
        <v>23535</v>
      </c>
      <c r="O55" s="5">
        <v>8313</v>
      </c>
      <c r="P55" s="5">
        <v>2713</v>
      </c>
      <c r="Q55" s="5">
        <v>225875</v>
      </c>
      <c r="S55" s="5">
        <v>34917</v>
      </c>
      <c r="T55" s="5">
        <v>19996</v>
      </c>
      <c r="U55" s="5">
        <v>23535</v>
      </c>
    </row>
  </sheetData>
  <sheetProtection/>
  <mergeCells count="1">
    <mergeCell ref="C3:Q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N46"/>
  <sheetViews>
    <sheetView showGridLines="0" zoomScale="90" zoomScaleNormal="90" zoomScalePageLayoutView="0" workbookViewId="0" topLeftCell="A1">
      <selection activeCell="A1" sqref="A1:IV16384"/>
    </sheetView>
  </sheetViews>
  <sheetFormatPr defaultColWidth="9.140625" defaultRowHeight="15"/>
  <sheetData>
    <row r="1" ht="23.25" customHeight="1">
      <c r="B1" s="18" t="s">
        <v>136</v>
      </c>
    </row>
    <row r="2" spans="2:11" ht="15">
      <c r="B2" s="17" t="s">
        <v>133</v>
      </c>
      <c r="K2" s="17" t="s">
        <v>135</v>
      </c>
    </row>
    <row r="46" ht="14.25">
      <c r="N46" s="17" t="s">
        <v>134</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N45"/>
  <sheetViews>
    <sheetView showGridLines="0" zoomScalePageLayoutView="0" workbookViewId="0" topLeftCell="A1">
      <selection activeCell="A1" sqref="A1:IV16384"/>
    </sheetView>
  </sheetViews>
  <sheetFormatPr defaultColWidth="9.140625" defaultRowHeight="15"/>
  <cols>
    <col min="18" max="18" width="7.28125" style="0" customWidth="1"/>
  </cols>
  <sheetData>
    <row r="1" ht="23.25" customHeight="1">
      <c r="B1" s="18" t="s">
        <v>146</v>
      </c>
    </row>
    <row r="2" spans="2:11" ht="14.25">
      <c r="B2" s="17" t="s">
        <v>138</v>
      </c>
      <c r="K2" s="17" t="s">
        <v>137</v>
      </c>
    </row>
    <row r="45" ht="14.25">
      <c r="N45" s="17" t="s">
        <v>134</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M47"/>
  <sheetViews>
    <sheetView showGridLines="0" zoomScalePageLayoutView="0" workbookViewId="0" topLeftCell="A1">
      <selection activeCell="A1" sqref="A1:T47"/>
    </sheetView>
  </sheetViews>
  <sheetFormatPr defaultColWidth="9.140625" defaultRowHeight="15"/>
  <cols>
    <col min="1" max="18" width="8.8515625" style="0" customWidth="1"/>
    <col min="19" max="19" width="6.7109375" style="0" customWidth="1"/>
    <col min="20" max="20" width="6.57421875" style="0" customWidth="1"/>
    <col min="21" max="51" width="8.8515625" style="0" customWidth="1"/>
  </cols>
  <sheetData>
    <row r="1" ht="26.25" customHeight="1">
      <c r="B1" s="18" t="s">
        <v>139</v>
      </c>
    </row>
    <row r="2" spans="2:13" ht="15">
      <c r="B2" s="17" t="s">
        <v>140</v>
      </c>
      <c r="M2" t="s">
        <v>123</v>
      </c>
    </row>
    <row r="47" ht="14.25">
      <c r="K47" s="17" t="s">
        <v>122</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P46"/>
  <sheetViews>
    <sheetView showGridLines="0" zoomScalePageLayoutView="0" workbookViewId="0" topLeftCell="A7">
      <selection activeCell="A1" sqref="A1:T46"/>
    </sheetView>
  </sheetViews>
  <sheetFormatPr defaultColWidth="9.140625" defaultRowHeight="15"/>
  <cols>
    <col min="1" max="19" width="8.8515625" style="0" customWidth="1"/>
    <col min="20" max="20" width="5.00390625" style="0" customWidth="1"/>
    <col min="21" max="51" width="8.8515625" style="0" customWidth="1"/>
  </cols>
  <sheetData>
    <row r="1" ht="23.25" customHeight="1">
      <c r="A1" s="18" t="s">
        <v>141</v>
      </c>
    </row>
    <row r="2" spans="2:16" ht="14.25">
      <c r="B2" s="17" t="s">
        <v>142</v>
      </c>
      <c r="I2" s="17" t="s">
        <v>145</v>
      </c>
      <c r="P2" s="17" t="s">
        <v>143</v>
      </c>
    </row>
    <row r="46" ht="14.25">
      <c r="O46" s="17" t="s">
        <v>144</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B9"/>
  <sheetViews>
    <sheetView zoomScalePageLayoutView="0" workbookViewId="0" topLeftCell="A1">
      <selection activeCell="A1" sqref="A1:IV16384"/>
    </sheetView>
  </sheetViews>
  <sheetFormatPr defaultColWidth="9.140625" defaultRowHeight="15"/>
  <cols>
    <col min="1" max="1" width="11.28125" style="0" customWidth="1"/>
  </cols>
  <sheetData>
    <row r="2" spans="1:2" ht="27">
      <c r="A2" s="14" t="s">
        <v>124</v>
      </c>
      <c r="B2" s="14" t="s">
        <v>125</v>
      </c>
    </row>
    <row r="3" spans="1:2" ht="13.5">
      <c r="A3" s="13"/>
      <c r="B3" s="15" t="s">
        <v>126</v>
      </c>
    </row>
    <row r="4" spans="1:2" ht="13.5">
      <c r="A4" s="13"/>
      <c r="B4" s="15"/>
    </row>
    <row r="6" spans="1:2" ht="13.5">
      <c r="A6" s="13" t="s">
        <v>127</v>
      </c>
      <c r="B6" s="15">
        <f>TINV(0.05,48)</f>
        <v>2.0106347576242314</v>
      </c>
    </row>
    <row r="7" spans="1:2" ht="13.5">
      <c r="A7" s="13" t="s">
        <v>128</v>
      </c>
      <c r="B7" s="15">
        <f>TINV(0.05,47)</f>
        <v>2.011740513729767</v>
      </c>
    </row>
    <row r="8" spans="1:2" ht="13.5">
      <c r="A8" s="13" t="s">
        <v>129</v>
      </c>
      <c r="B8" s="15">
        <f>TINV(0.05,46)</f>
        <v>2.01289559891943</v>
      </c>
    </row>
    <row r="9" spans="1:2" ht="13.5">
      <c r="A9" s="13" t="s">
        <v>130</v>
      </c>
      <c r="B9" s="15">
        <f>TINV(0.05,45)</f>
        <v>2.0141033888808457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2011-11-05T11:27:03Z</dcterms:created>
  <dcterms:modified xsi:type="dcterms:W3CDTF">2011-12-28T06:02:46Z</dcterms:modified>
  <cp:category/>
  <cp:version/>
  <cp:contentType/>
  <cp:contentStatus/>
</cp:coreProperties>
</file>