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880" activeTab="0"/>
  </bookViews>
  <sheets>
    <sheet name="Sheet1" sheetId="1" r:id="rId1"/>
    <sheet name="Graph1" sheetId="2" r:id="rId2"/>
    <sheet name="Graph2" sheetId="3" r:id="rId3"/>
    <sheet name="Sheet1(2)" sheetId="4" r:id="rId4"/>
    <sheet name="Sheet2" sheetId="5" r:id="rId5"/>
    <sheet name="Sheet3" sheetId="6" r:id="rId6"/>
    <sheet name="Sheet4" sheetId="7" r:id="rId7"/>
  </sheets>
  <definedNames/>
  <calcPr fullCalcOnLoad="1"/>
</workbook>
</file>

<file path=xl/sharedStrings.xml><?xml version="1.0" encoding="utf-8"?>
<sst xmlns="http://schemas.openxmlformats.org/spreadsheetml/2006/main" count="219" uniqueCount="140">
  <si>
    <t>商品・サービス（小分類）</t>
  </si>
  <si>
    <t>合計</t>
  </si>
  <si>
    <t>商品一般</t>
  </si>
  <si>
    <t>サラ金・フリーローン</t>
  </si>
  <si>
    <t>健康食品</t>
  </si>
  <si>
    <t>株</t>
  </si>
  <si>
    <t>新聞</t>
  </si>
  <si>
    <t>ふとん類</t>
  </si>
  <si>
    <t>ファンド型投資商品</t>
  </si>
  <si>
    <t>公社債</t>
  </si>
  <si>
    <t>生命保険</t>
  </si>
  <si>
    <t>修理サービス</t>
  </si>
  <si>
    <t>宝くじ</t>
  </si>
  <si>
    <t>放送サービス</t>
  </si>
  <si>
    <t>鮮魚</t>
  </si>
  <si>
    <t>その他金融関連サービス</t>
  </si>
  <si>
    <t>賃貸アパート・マンション</t>
  </si>
  <si>
    <t>アダルト情報サイト</t>
  </si>
  <si>
    <t>家庭用電気治療器具</t>
  </si>
  <si>
    <t>屋根工事</t>
  </si>
  <si>
    <t>他の役務サービス</t>
  </si>
  <si>
    <t>商品デリバティブ取引</t>
  </si>
  <si>
    <t>アクセサリー</t>
  </si>
  <si>
    <t>冠婚葬祭互助会</t>
  </si>
  <si>
    <t>インターネット接続回線</t>
  </si>
  <si>
    <t>浄水器</t>
  </si>
  <si>
    <t>化粧品</t>
  </si>
  <si>
    <t>テレビ</t>
  </si>
  <si>
    <t>デジタルコンテンツその他</t>
  </si>
  <si>
    <t>預貯金</t>
  </si>
  <si>
    <t>消火器</t>
  </si>
  <si>
    <t>移動通信サービス</t>
  </si>
  <si>
    <t>他の行政サービス</t>
  </si>
  <si>
    <t>飲料</t>
  </si>
  <si>
    <t>塗装工事</t>
  </si>
  <si>
    <t>医療サービス</t>
  </si>
  <si>
    <t>増改築工事</t>
  </si>
  <si>
    <t>他の工事・建築サービス</t>
  </si>
  <si>
    <t>投資信託</t>
  </si>
  <si>
    <t>土地</t>
  </si>
  <si>
    <t>他の教養・娯楽サービス</t>
  </si>
  <si>
    <t>衛生設備工事</t>
  </si>
  <si>
    <t>本</t>
  </si>
  <si>
    <t>油脂</t>
  </si>
  <si>
    <t>広告代理サービス</t>
  </si>
  <si>
    <t>損害保険</t>
  </si>
  <si>
    <t>自動車</t>
  </si>
  <si>
    <t>クリーニング</t>
  </si>
  <si>
    <t>墓</t>
  </si>
  <si>
    <t>メガネ・コンタクトレンズ</t>
  </si>
  <si>
    <t>建物清掃サービス</t>
  </si>
  <si>
    <t>安全・衛生</t>
  </si>
  <si>
    <t>品質・機能・役務品質</t>
  </si>
  <si>
    <t>法規・基準</t>
  </si>
  <si>
    <t>価格・料金</t>
  </si>
  <si>
    <t>計量・量目</t>
  </si>
  <si>
    <t>表示・広告</t>
  </si>
  <si>
    <t>販売方法</t>
  </si>
  <si>
    <t>契約・解約</t>
  </si>
  <si>
    <t>接客対応</t>
  </si>
  <si>
    <t>包装・容器</t>
  </si>
  <si>
    <t>施設・設備</t>
  </si>
  <si>
    <t>買物相談</t>
  </si>
  <si>
    <t>生活知識</t>
  </si>
  <si>
    <t>その他</t>
  </si>
  <si>
    <t>プロパンガス</t>
  </si>
  <si>
    <t>販売方法・契約解約</t>
  </si>
  <si>
    <t>他の相談内容</t>
  </si>
  <si>
    <t>販売方法・契約解約の相談比率</t>
  </si>
  <si>
    <t>主な相談内容(多重回答）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</si>
  <si>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(</t>
    </r>
    <r>
      <rPr>
        <sz val="10.5"/>
        <color indexed="8"/>
        <rFont val="Century"/>
        <family val="1"/>
      </rPr>
      <t>PIO-NET)</t>
    </r>
    <r>
      <rPr>
        <sz val="10.5"/>
        <color indexed="8"/>
        <rFont val="ＭＳ 明朝"/>
        <family val="1"/>
      </rPr>
      <t>」</t>
    </r>
  </si>
  <si>
    <t>2009～2011年度</t>
  </si>
  <si>
    <t>2011年11月5日現在</t>
  </si>
  <si>
    <t>契約当事者 年齢=70歳以上</t>
  </si>
  <si>
    <t>相談内容回答数上位50項目</t>
  </si>
  <si>
    <t>印字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</si>
  <si>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</si>
  <si>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</si>
  <si>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</si>
  <si>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</si>
  <si>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</si>
  <si>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</si>
  <si>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</si>
  <si>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</si>
  <si>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</si>
  <si>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</si>
  <si>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</si>
  <si>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</si>
  <si>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</si>
  <si>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</si>
  <si>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</si>
  <si>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</si>
  <si>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</si>
  <si>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</si>
  <si>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</si>
  <si>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</si>
  <si>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</si>
  <si>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</si>
  <si>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</si>
  <si>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</si>
  <si>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</si>
  <si>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</si>
  <si>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</si>
  <si>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</si>
  <si>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</si>
  <si>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</si>
  <si>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</si>
  <si>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</si>
  <si>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</si>
  <si>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</si>
  <si>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</si>
  <si>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</si>
  <si>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</si>
  <si>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</si>
  <si>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</si>
  <si>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</si>
  <si>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</si>
  <si>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</si>
  <si>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</si>
  <si>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</si>
  <si>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</si>
  <si>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</si>
  <si>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</si>
  <si>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</si>
  <si>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</si>
  <si>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</si>
  <si>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</si>
  <si>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70歳以上の相談内容回答数上位50商品サービスの「販売方法・契約解約」相談比率のスカイライン図</t>
  </si>
  <si>
    <t>棒グラフの面積：「販売方法・契約解約」消費相談回答数に比例</t>
  </si>
  <si>
    <t>棒グラフの幅：相談内容（多重）回答数合計に比例</t>
  </si>
  <si>
    <t>棒グラフの高さ：「販売方法・契約解約」消費相談比率</t>
  </si>
  <si>
    <t>70歳以上の相談内容回答数上位50商品サービスの「販売方法」「契約解約」「他の相談内容」区分構成比の三色三角バブルグラフ</t>
  </si>
  <si>
    <t>縦軸y(赤）：「他の相談内容」構成比</t>
  </si>
  <si>
    <t>横軸：ｘ（緑）：「販売方法」構成比</t>
  </si>
  <si>
    <t>奥行軸 ｚ(青）：「契約解約」構成比</t>
  </si>
  <si>
    <t>内側バブルサイズ：「販売方法」「契約解約」回答数計</t>
  </si>
  <si>
    <t>外側バブルサイズ：相談内容（多重）回答数合計</t>
  </si>
  <si>
    <t>70歳以上の相談内容回答数上位50商品サービスの「販売方法」「契約解約」「他の相談内容」区分構成比の三次元バブルプロット</t>
  </si>
  <si>
    <t>←横軸 ｚ(青）：「契約解約」構成比</t>
  </si>
  <si>
    <t>→横軸：ｘ（緑）：「販売方法」構成比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</si>
</sst>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;[Red]\-0\ "/>
    <numFmt numFmtId="181" formatCode="0_);[Red]\(0\)"/>
    <numFmt numFmtId="182" formatCode="0.0_ ;[Red]\-0.0\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9"/>
      <color theme="1"/>
      <name val="Calibri"/>
      <family val="3"/>
    </font>
    <font>
      <sz val="10.5"/>
      <color theme="1"/>
      <name val="ＭＳ 明朝"/>
      <family val="1"/>
    </font>
    <font>
      <b/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7" fillId="33" borderId="10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11" xfId="0" applyNumberFormat="1" applyBorder="1" applyAlignment="1">
      <alignment horizontal="right" vertical="center" wrapText="1"/>
    </xf>
    <xf numFmtId="181" fontId="47" fillId="33" borderId="11" xfId="0" applyNumberFormat="1" applyFont="1" applyFill="1" applyBorder="1" applyAlignment="1">
      <alignment horizontal="left" vertical="center" wrapText="1"/>
    </xf>
    <xf numFmtId="181" fontId="53" fillId="33" borderId="11" xfId="0" applyNumberFormat="1" applyFont="1" applyFill="1" applyBorder="1" applyAlignment="1">
      <alignment horizontal="left" vertical="center" wrapText="1"/>
    </xf>
    <xf numFmtId="182" fontId="0" fillId="0" borderId="0" xfId="0" applyNumberFormat="1" applyAlignment="1">
      <alignment vertical="center"/>
    </xf>
    <xf numFmtId="180" fontId="5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81" fontId="47" fillId="33" borderId="11" xfId="0" applyNumberFormat="1" applyFont="1" applyFill="1" applyBorder="1" applyAlignment="1">
      <alignment horizontal="left" vertical="center"/>
    </xf>
    <xf numFmtId="181" fontId="53" fillId="33" borderId="11" xfId="0" applyNumberFormat="1" applyFont="1" applyFill="1" applyBorder="1" applyAlignment="1">
      <alignment horizontal="left" vertical="center"/>
    </xf>
    <xf numFmtId="181" fontId="0" fillId="0" borderId="13" xfId="0" applyNumberFormat="1" applyBorder="1" applyAlignment="1">
      <alignment horizontal="right" vertical="center" wrapText="1"/>
    </xf>
    <xf numFmtId="181" fontId="47" fillId="33" borderId="10" xfId="0" applyNumberFormat="1" applyFont="1" applyFill="1" applyBorder="1" applyAlignment="1">
      <alignment horizontal="left" vertical="center" wrapText="1"/>
    </xf>
    <xf numFmtId="182" fontId="53" fillId="33" borderId="10" xfId="0" applyNumberFormat="1" applyFont="1" applyFill="1" applyBorder="1" applyAlignment="1">
      <alignment horizontal="left" vertical="center" wrapText="1"/>
    </xf>
    <xf numFmtId="181" fontId="0" fillId="0" borderId="14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0" fontId="47" fillId="33" borderId="14" xfId="0" applyNumberFormat="1" applyFont="1" applyFill="1" applyBorder="1" applyAlignment="1">
      <alignment horizontal="left" vertical="center" wrapText="1"/>
    </xf>
    <xf numFmtId="180" fontId="0" fillId="0" borderId="14" xfId="0" applyNumberFormat="1" applyBorder="1" applyAlignment="1">
      <alignment horizontal="right" vertical="center" wrapText="1"/>
    </xf>
    <xf numFmtId="180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5" fillId="0" borderId="0" xfId="0" applyFont="1" applyAlignment="1">
      <alignment vertical="center"/>
    </xf>
    <xf numFmtId="181" fontId="47" fillId="33" borderId="13" xfId="0" applyNumberFormat="1" applyFont="1" applyFill="1" applyBorder="1" applyAlignment="1">
      <alignment horizontal="left" vertical="center"/>
    </xf>
    <xf numFmtId="181" fontId="47" fillId="33" borderId="17" xfId="0" applyNumberFormat="1" applyFont="1" applyFill="1" applyBorder="1" applyAlignment="1">
      <alignment horizontal="left" vertical="center"/>
    </xf>
    <xf numFmtId="181" fontId="47" fillId="33" borderId="18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歳以上の消費相談内容回答数上位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商品サービス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小分類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とその相談内容</a:t>
            </a:r>
          </a:p>
        </c:rich>
      </c:tx>
      <c:layout>
        <c:manualLayout>
          <c:xMode val="factor"/>
          <c:yMode val="factor"/>
          <c:x val="-0.0185"/>
          <c:y val="0.0015"/>
        </c:manualLayout>
      </c:layout>
      <c:spPr>
        <a:noFill/>
        <a:ln w="3175">
          <a:noFill/>
        </a:ln>
      </c:spPr>
    </c:title>
    <c:view3D>
      <c:rotX val="40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1025"/>
          <c:w val="0.97675"/>
          <c:h val="0.97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'Sheet1(2)'!$C$4</c:f>
              <c:strCache>
                <c:ptCount val="1"/>
                <c:pt idx="0">
                  <c:v>安全・衛生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'Sheet1(2)'!$B$5:$B$54</c:f>
              <c:strCache>
                <c:ptCount val="50"/>
                <c:pt idx="0">
                  <c:v>商品一般</c:v>
                </c:pt>
                <c:pt idx="1">
                  <c:v>健康食品</c:v>
                </c:pt>
                <c:pt idx="2">
                  <c:v>サラ金・フリーローン</c:v>
                </c:pt>
                <c:pt idx="3">
                  <c:v>株</c:v>
                </c:pt>
                <c:pt idx="4">
                  <c:v>ふとん類</c:v>
                </c:pt>
                <c:pt idx="5">
                  <c:v>新聞</c:v>
                </c:pt>
                <c:pt idx="6">
                  <c:v>修理サービス</c:v>
                </c:pt>
                <c:pt idx="7">
                  <c:v>ファンド型投資商品</c:v>
                </c:pt>
                <c:pt idx="8">
                  <c:v>公社債</c:v>
                </c:pt>
                <c:pt idx="9">
                  <c:v>生命保険</c:v>
                </c:pt>
                <c:pt idx="10">
                  <c:v>放送サービス</c:v>
                </c:pt>
                <c:pt idx="11">
                  <c:v>宝くじ</c:v>
                </c:pt>
                <c:pt idx="12">
                  <c:v>家庭用電気治療器具</c:v>
                </c:pt>
                <c:pt idx="13">
                  <c:v>鮮魚</c:v>
                </c:pt>
                <c:pt idx="14">
                  <c:v>アダルト情報サイト</c:v>
                </c:pt>
                <c:pt idx="15">
                  <c:v>賃貸アパート・マンション</c:v>
                </c:pt>
                <c:pt idx="16">
                  <c:v>屋根工事</c:v>
                </c:pt>
                <c:pt idx="17">
                  <c:v>その他金融関連サービス</c:v>
                </c:pt>
                <c:pt idx="18">
                  <c:v>商品デリバティブ取引</c:v>
                </c:pt>
                <c:pt idx="19">
                  <c:v>アクセサリー</c:v>
                </c:pt>
                <c:pt idx="20">
                  <c:v>浄水器</c:v>
                </c:pt>
                <c:pt idx="21">
                  <c:v>他の役務サービス</c:v>
                </c:pt>
                <c:pt idx="22">
                  <c:v>インターネット接続回線</c:v>
                </c:pt>
                <c:pt idx="23">
                  <c:v>冠婚葬祭互助会</c:v>
                </c:pt>
                <c:pt idx="24">
                  <c:v>化粧品</c:v>
                </c:pt>
                <c:pt idx="25">
                  <c:v>消火器</c:v>
                </c:pt>
                <c:pt idx="26">
                  <c:v>塗装工事</c:v>
                </c:pt>
                <c:pt idx="27">
                  <c:v>テレビ</c:v>
                </c:pt>
                <c:pt idx="28">
                  <c:v>増改築工事</c:v>
                </c:pt>
                <c:pt idx="29">
                  <c:v>移動通信サービス</c:v>
                </c:pt>
                <c:pt idx="30">
                  <c:v>デジタルコンテンツその他</c:v>
                </c:pt>
                <c:pt idx="31">
                  <c:v>他の工事・建築サービス</c:v>
                </c:pt>
                <c:pt idx="32">
                  <c:v>飲料</c:v>
                </c:pt>
                <c:pt idx="33">
                  <c:v>衛生設備工事</c:v>
                </c:pt>
                <c:pt idx="34">
                  <c:v>投資信託</c:v>
                </c:pt>
                <c:pt idx="35">
                  <c:v>医療サービス</c:v>
                </c:pt>
                <c:pt idx="36">
                  <c:v>預貯金</c:v>
                </c:pt>
                <c:pt idx="37">
                  <c:v>広告代理サービス</c:v>
                </c:pt>
                <c:pt idx="38">
                  <c:v>他の教養・娯楽サービス</c:v>
                </c:pt>
                <c:pt idx="39">
                  <c:v>本</c:v>
                </c:pt>
                <c:pt idx="40">
                  <c:v>油脂</c:v>
                </c:pt>
                <c:pt idx="41">
                  <c:v>土地</c:v>
                </c:pt>
                <c:pt idx="42">
                  <c:v>メガネ・コンタクトレンズ</c:v>
                </c:pt>
                <c:pt idx="43">
                  <c:v>クリーニング</c:v>
                </c:pt>
                <c:pt idx="44">
                  <c:v>自動車</c:v>
                </c:pt>
                <c:pt idx="45">
                  <c:v>建物清掃サービス</c:v>
                </c:pt>
                <c:pt idx="46">
                  <c:v>他の行政サービス</c:v>
                </c:pt>
                <c:pt idx="47">
                  <c:v>損害保険</c:v>
                </c:pt>
                <c:pt idx="48">
                  <c:v>プロパンガス</c:v>
                </c:pt>
                <c:pt idx="49">
                  <c:v>墓</c:v>
                </c:pt>
              </c:strCache>
            </c:strRef>
          </c:cat>
          <c:val>
            <c:numRef>
              <c:f>'Sheet1(2)'!$C$5:$C$54</c:f>
              <c:numCache>
                <c:ptCount val="50"/>
                <c:pt idx="0">
                  <c:v>88</c:v>
                </c:pt>
                <c:pt idx="1">
                  <c:v>686</c:v>
                </c:pt>
                <c:pt idx="2">
                  <c:v>13</c:v>
                </c:pt>
                <c:pt idx="3">
                  <c:v>10</c:v>
                </c:pt>
                <c:pt idx="4">
                  <c:v>102</c:v>
                </c:pt>
                <c:pt idx="5">
                  <c:v>9</c:v>
                </c:pt>
                <c:pt idx="6">
                  <c:v>177</c:v>
                </c:pt>
                <c:pt idx="7">
                  <c:v>7</c:v>
                </c:pt>
                <c:pt idx="8">
                  <c:v>7</c:v>
                </c:pt>
                <c:pt idx="9">
                  <c:v>16</c:v>
                </c:pt>
                <c:pt idx="10">
                  <c:v>27</c:v>
                </c:pt>
                <c:pt idx="11">
                  <c:v>3</c:v>
                </c:pt>
                <c:pt idx="12">
                  <c:v>209</c:v>
                </c:pt>
                <c:pt idx="13">
                  <c:v>78</c:v>
                </c:pt>
                <c:pt idx="14">
                  <c:v>4</c:v>
                </c:pt>
                <c:pt idx="15">
                  <c:v>111</c:v>
                </c:pt>
                <c:pt idx="16">
                  <c:v>63</c:v>
                </c:pt>
                <c:pt idx="17">
                  <c:v>11</c:v>
                </c:pt>
                <c:pt idx="18">
                  <c:v>4</c:v>
                </c:pt>
                <c:pt idx="19">
                  <c:v>26</c:v>
                </c:pt>
                <c:pt idx="20">
                  <c:v>61</c:v>
                </c:pt>
                <c:pt idx="21">
                  <c:v>13</c:v>
                </c:pt>
                <c:pt idx="22">
                  <c:v>6</c:v>
                </c:pt>
                <c:pt idx="23">
                  <c:v>3</c:v>
                </c:pt>
                <c:pt idx="24">
                  <c:v>374</c:v>
                </c:pt>
                <c:pt idx="25">
                  <c:v>280</c:v>
                </c:pt>
                <c:pt idx="26">
                  <c:v>32</c:v>
                </c:pt>
                <c:pt idx="27">
                  <c:v>99</c:v>
                </c:pt>
                <c:pt idx="28">
                  <c:v>71</c:v>
                </c:pt>
                <c:pt idx="29">
                  <c:v>20</c:v>
                </c:pt>
                <c:pt idx="30">
                  <c:v>0</c:v>
                </c:pt>
                <c:pt idx="31">
                  <c:v>69</c:v>
                </c:pt>
                <c:pt idx="32">
                  <c:v>346</c:v>
                </c:pt>
                <c:pt idx="33">
                  <c:v>58</c:v>
                </c:pt>
                <c:pt idx="34">
                  <c:v>1</c:v>
                </c:pt>
                <c:pt idx="35">
                  <c:v>371</c:v>
                </c:pt>
                <c:pt idx="36">
                  <c:v>16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1328</c:v>
                </c:pt>
                <c:pt idx="41">
                  <c:v>27</c:v>
                </c:pt>
                <c:pt idx="42">
                  <c:v>40</c:v>
                </c:pt>
                <c:pt idx="43">
                  <c:v>73</c:v>
                </c:pt>
                <c:pt idx="44">
                  <c:v>161</c:v>
                </c:pt>
                <c:pt idx="45">
                  <c:v>18</c:v>
                </c:pt>
                <c:pt idx="46">
                  <c:v>81</c:v>
                </c:pt>
                <c:pt idx="47">
                  <c:v>25</c:v>
                </c:pt>
                <c:pt idx="48">
                  <c:v>23</c:v>
                </c:pt>
                <c:pt idx="49">
                  <c:v>10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'Sheet1(2)'!$D$4</c:f>
              <c:strCache>
                <c:ptCount val="1"/>
                <c:pt idx="0">
                  <c:v>品質・機能・役務品質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'Sheet1(2)'!$B$5:$B$54</c:f>
              <c:strCache>
                <c:ptCount val="50"/>
                <c:pt idx="0">
                  <c:v>商品一般</c:v>
                </c:pt>
                <c:pt idx="1">
                  <c:v>健康食品</c:v>
                </c:pt>
                <c:pt idx="2">
                  <c:v>サラ金・フリーローン</c:v>
                </c:pt>
                <c:pt idx="3">
                  <c:v>株</c:v>
                </c:pt>
                <c:pt idx="4">
                  <c:v>ふとん類</c:v>
                </c:pt>
                <c:pt idx="5">
                  <c:v>新聞</c:v>
                </c:pt>
                <c:pt idx="6">
                  <c:v>修理サービス</c:v>
                </c:pt>
                <c:pt idx="7">
                  <c:v>ファンド型投資商品</c:v>
                </c:pt>
                <c:pt idx="8">
                  <c:v>公社債</c:v>
                </c:pt>
                <c:pt idx="9">
                  <c:v>生命保険</c:v>
                </c:pt>
                <c:pt idx="10">
                  <c:v>放送サービス</c:v>
                </c:pt>
                <c:pt idx="11">
                  <c:v>宝くじ</c:v>
                </c:pt>
                <c:pt idx="12">
                  <c:v>家庭用電気治療器具</c:v>
                </c:pt>
                <c:pt idx="13">
                  <c:v>鮮魚</c:v>
                </c:pt>
                <c:pt idx="14">
                  <c:v>アダルト情報サイト</c:v>
                </c:pt>
                <c:pt idx="15">
                  <c:v>賃貸アパート・マンション</c:v>
                </c:pt>
                <c:pt idx="16">
                  <c:v>屋根工事</c:v>
                </c:pt>
                <c:pt idx="17">
                  <c:v>その他金融関連サービス</c:v>
                </c:pt>
                <c:pt idx="18">
                  <c:v>商品デリバティブ取引</c:v>
                </c:pt>
                <c:pt idx="19">
                  <c:v>アクセサリー</c:v>
                </c:pt>
                <c:pt idx="20">
                  <c:v>浄水器</c:v>
                </c:pt>
                <c:pt idx="21">
                  <c:v>他の役務サービス</c:v>
                </c:pt>
                <c:pt idx="22">
                  <c:v>インターネット接続回線</c:v>
                </c:pt>
                <c:pt idx="23">
                  <c:v>冠婚葬祭互助会</c:v>
                </c:pt>
                <c:pt idx="24">
                  <c:v>化粧品</c:v>
                </c:pt>
                <c:pt idx="25">
                  <c:v>消火器</c:v>
                </c:pt>
                <c:pt idx="26">
                  <c:v>塗装工事</c:v>
                </c:pt>
                <c:pt idx="27">
                  <c:v>テレビ</c:v>
                </c:pt>
                <c:pt idx="28">
                  <c:v>増改築工事</c:v>
                </c:pt>
                <c:pt idx="29">
                  <c:v>移動通信サービス</c:v>
                </c:pt>
                <c:pt idx="30">
                  <c:v>デジタルコンテンツその他</c:v>
                </c:pt>
                <c:pt idx="31">
                  <c:v>他の工事・建築サービス</c:v>
                </c:pt>
                <c:pt idx="32">
                  <c:v>飲料</c:v>
                </c:pt>
                <c:pt idx="33">
                  <c:v>衛生設備工事</c:v>
                </c:pt>
                <c:pt idx="34">
                  <c:v>投資信託</c:v>
                </c:pt>
                <c:pt idx="35">
                  <c:v>医療サービス</c:v>
                </c:pt>
                <c:pt idx="36">
                  <c:v>預貯金</c:v>
                </c:pt>
                <c:pt idx="37">
                  <c:v>広告代理サービス</c:v>
                </c:pt>
                <c:pt idx="38">
                  <c:v>他の教養・娯楽サービス</c:v>
                </c:pt>
                <c:pt idx="39">
                  <c:v>本</c:v>
                </c:pt>
                <c:pt idx="40">
                  <c:v>油脂</c:v>
                </c:pt>
                <c:pt idx="41">
                  <c:v>土地</c:v>
                </c:pt>
                <c:pt idx="42">
                  <c:v>メガネ・コンタクトレンズ</c:v>
                </c:pt>
                <c:pt idx="43">
                  <c:v>クリーニング</c:v>
                </c:pt>
                <c:pt idx="44">
                  <c:v>自動車</c:v>
                </c:pt>
                <c:pt idx="45">
                  <c:v>建物清掃サービス</c:v>
                </c:pt>
                <c:pt idx="46">
                  <c:v>他の行政サービス</c:v>
                </c:pt>
                <c:pt idx="47">
                  <c:v>損害保険</c:v>
                </c:pt>
                <c:pt idx="48">
                  <c:v>プロパンガス</c:v>
                </c:pt>
                <c:pt idx="49">
                  <c:v>墓</c:v>
                </c:pt>
              </c:strCache>
            </c:strRef>
          </c:cat>
          <c:val>
            <c:numRef>
              <c:f>'Sheet1(2)'!$D$5:$D$54</c:f>
              <c:numCache>
                <c:ptCount val="50"/>
                <c:pt idx="0">
                  <c:v>372</c:v>
                </c:pt>
                <c:pt idx="1">
                  <c:v>1473</c:v>
                </c:pt>
                <c:pt idx="2">
                  <c:v>92</c:v>
                </c:pt>
                <c:pt idx="3">
                  <c:v>180</c:v>
                </c:pt>
                <c:pt idx="4">
                  <c:v>548</c:v>
                </c:pt>
                <c:pt idx="5">
                  <c:v>81</c:v>
                </c:pt>
                <c:pt idx="6">
                  <c:v>1537</c:v>
                </c:pt>
                <c:pt idx="7">
                  <c:v>144</c:v>
                </c:pt>
                <c:pt idx="8">
                  <c:v>112</c:v>
                </c:pt>
                <c:pt idx="9">
                  <c:v>154</c:v>
                </c:pt>
                <c:pt idx="10">
                  <c:v>469</c:v>
                </c:pt>
                <c:pt idx="11">
                  <c:v>97</c:v>
                </c:pt>
                <c:pt idx="12">
                  <c:v>831</c:v>
                </c:pt>
                <c:pt idx="13">
                  <c:v>252</c:v>
                </c:pt>
                <c:pt idx="14">
                  <c:v>55</c:v>
                </c:pt>
                <c:pt idx="15">
                  <c:v>556</c:v>
                </c:pt>
                <c:pt idx="16">
                  <c:v>562</c:v>
                </c:pt>
                <c:pt idx="17">
                  <c:v>83</c:v>
                </c:pt>
                <c:pt idx="18">
                  <c:v>46</c:v>
                </c:pt>
                <c:pt idx="19">
                  <c:v>290</c:v>
                </c:pt>
                <c:pt idx="20">
                  <c:v>250</c:v>
                </c:pt>
                <c:pt idx="21">
                  <c:v>201</c:v>
                </c:pt>
                <c:pt idx="22">
                  <c:v>137</c:v>
                </c:pt>
                <c:pt idx="23">
                  <c:v>48</c:v>
                </c:pt>
                <c:pt idx="24">
                  <c:v>627</c:v>
                </c:pt>
                <c:pt idx="25">
                  <c:v>256</c:v>
                </c:pt>
                <c:pt idx="26">
                  <c:v>475</c:v>
                </c:pt>
                <c:pt idx="27">
                  <c:v>891</c:v>
                </c:pt>
                <c:pt idx="28">
                  <c:v>482</c:v>
                </c:pt>
                <c:pt idx="29">
                  <c:v>192</c:v>
                </c:pt>
                <c:pt idx="30">
                  <c:v>39</c:v>
                </c:pt>
                <c:pt idx="31">
                  <c:v>358</c:v>
                </c:pt>
                <c:pt idx="32">
                  <c:v>469</c:v>
                </c:pt>
                <c:pt idx="33">
                  <c:v>392</c:v>
                </c:pt>
                <c:pt idx="34">
                  <c:v>40</c:v>
                </c:pt>
                <c:pt idx="35">
                  <c:v>669</c:v>
                </c:pt>
                <c:pt idx="36">
                  <c:v>102</c:v>
                </c:pt>
                <c:pt idx="37">
                  <c:v>12</c:v>
                </c:pt>
                <c:pt idx="38">
                  <c:v>34</c:v>
                </c:pt>
                <c:pt idx="39">
                  <c:v>24</c:v>
                </c:pt>
                <c:pt idx="40">
                  <c:v>1014</c:v>
                </c:pt>
                <c:pt idx="41">
                  <c:v>64</c:v>
                </c:pt>
                <c:pt idx="42">
                  <c:v>310</c:v>
                </c:pt>
                <c:pt idx="43">
                  <c:v>790</c:v>
                </c:pt>
                <c:pt idx="44">
                  <c:v>512</c:v>
                </c:pt>
                <c:pt idx="45">
                  <c:v>97</c:v>
                </c:pt>
                <c:pt idx="46">
                  <c:v>195</c:v>
                </c:pt>
                <c:pt idx="47">
                  <c:v>75</c:v>
                </c:pt>
                <c:pt idx="48">
                  <c:v>35</c:v>
                </c:pt>
                <c:pt idx="49">
                  <c:v>104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'Sheet1(2)'!$E$4</c:f>
              <c:strCache>
                <c:ptCount val="1"/>
                <c:pt idx="0">
                  <c:v>法規・基準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'Sheet1(2)'!$B$5:$B$54</c:f>
              <c:strCache>
                <c:ptCount val="50"/>
                <c:pt idx="0">
                  <c:v>商品一般</c:v>
                </c:pt>
                <c:pt idx="1">
                  <c:v>健康食品</c:v>
                </c:pt>
                <c:pt idx="2">
                  <c:v>サラ金・フリーローン</c:v>
                </c:pt>
                <c:pt idx="3">
                  <c:v>株</c:v>
                </c:pt>
                <c:pt idx="4">
                  <c:v>ふとん類</c:v>
                </c:pt>
                <c:pt idx="5">
                  <c:v>新聞</c:v>
                </c:pt>
                <c:pt idx="6">
                  <c:v>修理サービス</c:v>
                </c:pt>
                <c:pt idx="7">
                  <c:v>ファンド型投資商品</c:v>
                </c:pt>
                <c:pt idx="8">
                  <c:v>公社債</c:v>
                </c:pt>
                <c:pt idx="9">
                  <c:v>生命保険</c:v>
                </c:pt>
                <c:pt idx="10">
                  <c:v>放送サービス</c:v>
                </c:pt>
                <c:pt idx="11">
                  <c:v>宝くじ</c:v>
                </c:pt>
                <c:pt idx="12">
                  <c:v>家庭用電気治療器具</c:v>
                </c:pt>
                <c:pt idx="13">
                  <c:v>鮮魚</c:v>
                </c:pt>
                <c:pt idx="14">
                  <c:v>アダルト情報サイト</c:v>
                </c:pt>
                <c:pt idx="15">
                  <c:v>賃貸アパート・マンション</c:v>
                </c:pt>
                <c:pt idx="16">
                  <c:v>屋根工事</c:v>
                </c:pt>
                <c:pt idx="17">
                  <c:v>その他金融関連サービス</c:v>
                </c:pt>
                <c:pt idx="18">
                  <c:v>商品デリバティブ取引</c:v>
                </c:pt>
                <c:pt idx="19">
                  <c:v>アクセサリー</c:v>
                </c:pt>
                <c:pt idx="20">
                  <c:v>浄水器</c:v>
                </c:pt>
                <c:pt idx="21">
                  <c:v>他の役務サービス</c:v>
                </c:pt>
                <c:pt idx="22">
                  <c:v>インターネット接続回線</c:v>
                </c:pt>
                <c:pt idx="23">
                  <c:v>冠婚葬祭互助会</c:v>
                </c:pt>
                <c:pt idx="24">
                  <c:v>化粧品</c:v>
                </c:pt>
                <c:pt idx="25">
                  <c:v>消火器</c:v>
                </c:pt>
                <c:pt idx="26">
                  <c:v>塗装工事</c:v>
                </c:pt>
                <c:pt idx="27">
                  <c:v>テレビ</c:v>
                </c:pt>
                <c:pt idx="28">
                  <c:v>増改築工事</c:v>
                </c:pt>
                <c:pt idx="29">
                  <c:v>移動通信サービス</c:v>
                </c:pt>
                <c:pt idx="30">
                  <c:v>デジタルコンテンツその他</c:v>
                </c:pt>
                <c:pt idx="31">
                  <c:v>他の工事・建築サービス</c:v>
                </c:pt>
                <c:pt idx="32">
                  <c:v>飲料</c:v>
                </c:pt>
                <c:pt idx="33">
                  <c:v>衛生設備工事</c:v>
                </c:pt>
                <c:pt idx="34">
                  <c:v>投資信託</c:v>
                </c:pt>
                <c:pt idx="35">
                  <c:v>医療サービス</c:v>
                </c:pt>
                <c:pt idx="36">
                  <c:v>預貯金</c:v>
                </c:pt>
                <c:pt idx="37">
                  <c:v>広告代理サービス</c:v>
                </c:pt>
                <c:pt idx="38">
                  <c:v>他の教養・娯楽サービス</c:v>
                </c:pt>
                <c:pt idx="39">
                  <c:v>本</c:v>
                </c:pt>
                <c:pt idx="40">
                  <c:v>油脂</c:v>
                </c:pt>
                <c:pt idx="41">
                  <c:v>土地</c:v>
                </c:pt>
                <c:pt idx="42">
                  <c:v>メガネ・コンタクトレンズ</c:v>
                </c:pt>
                <c:pt idx="43">
                  <c:v>クリーニング</c:v>
                </c:pt>
                <c:pt idx="44">
                  <c:v>自動車</c:v>
                </c:pt>
                <c:pt idx="45">
                  <c:v>建物清掃サービス</c:v>
                </c:pt>
                <c:pt idx="46">
                  <c:v>他の行政サービス</c:v>
                </c:pt>
                <c:pt idx="47">
                  <c:v>損害保険</c:v>
                </c:pt>
                <c:pt idx="48">
                  <c:v>プロパンガス</c:v>
                </c:pt>
                <c:pt idx="49">
                  <c:v>墓</c:v>
                </c:pt>
              </c:strCache>
            </c:strRef>
          </c:cat>
          <c:val>
            <c:numRef>
              <c:f>'Sheet1(2)'!$E$5:$E$54</c:f>
              <c:numCache>
                <c:ptCount val="50"/>
                <c:pt idx="0">
                  <c:v>457</c:v>
                </c:pt>
                <c:pt idx="1">
                  <c:v>185</c:v>
                </c:pt>
                <c:pt idx="2">
                  <c:v>1257</c:v>
                </c:pt>
                <c:pt idx="3">
                  <c:v>276</c:v>
                </c:pt>
                <c:pt idx="4">
                  <c:v>114</c:v>
                </c:pt>
                <c:pt idx="5">
                  <c:v>255</c:v>
                </c:pt>
                <c:pt idx="6">
                  <c:v>109</c:v>
                </c:pt>
                <c:pt idx="7">
                  <c:v>205</c:v>
                </c:pt>
                <c:pt idx="8">
                  <c:v>111</c:v>
                </c:pt>
                <c:pt idx="9">
                  <c:v>252</c:v>
                </c:pt>
                <c:pt idx="10">
                  <c:v>312</c:v>
                </c:pt>
                <c:pt idx="11">
                  <c:v>406</c:v>
                </c:pt>
                <c:pt idx="12">
                  <c:v>62</c:v>
                </c:pt>
                <c:pt idx="13">
                  <c:v>37</c:v>
                </c:pt>
                <c:pt idx="14">
                  <c:v>35</c:v>
                </c:pt>
                <c:pt idx="15">
                  <c:v>310</c:v>
                </c:pt>
                <c:pt idx="16">
                  <c:v>64</c:v>
                </c:pt>
                <c:pt idx="17">
                  <c:v>154</c:v>
                </c:pt>
                <c:pt idx="18">
                  <c:v>82</c:v>
                </c:pt>
                <c:pt idx="19">
                  <c:v>64</c:v>
                </c:pt>
                <c:pt idx="20">
                  <c:v>45</c:v>
                </c:pt>
                <c:pt idx="21">
                  <c:v>90</c:v>
                </c:pt>
                <c:pt idx="22">
                  <c:v>25</c:v>
                </c:pt>
                <c:pt idx="23">
                  <c:v>141</c:v>
                </c:pt>
                <c:pt idx="24">
                  <c:v>36</c:v>
                </c:pt>
                <c:pt idx="25">
                  <c:v>52</c:v>
                </c:pt>
                <c:pt idx="26">
                  <c:v>34</c:v>
                </c:pt>
                <c:pt idx="27">
                  <c:v>90</c:v>
                </c:pt>
                <c:pt idx="28">
                  <c:v>69</c:v>
                </c:pt>
                <c:pt idx="29">
                  <c:v>45</c:v>
                </c:pt>
                <c:pt idx="30">
                  <c:v>30</c:v>
                </c:pt>
                <c:pt idx="31">
                  <c:v>48</c:v>
                </c:pt>
                <c:pt idx="32">
                  <c:v>53</c:v>
                </c:pt>
                <c:pt idx="33">
                  <c:v>29</c:v>
                </c:pt>
                <c:pt idx="34">
                  <c:v>63</c:v>
                </c:pt>
                <c:pt idx="35">
                  <c:v>109</c:v>
                </c:pt>
                <c:pt idx="36">
                  <c:v>161</c:v>
                </c:pt>
                <c:pt idx="37">
                  <c:v>9</c:v>
                </c:pt>
                <c:pt idx="38">
                  <c:v>22</c:v>
                </c:pt>
                <c:pt idx="39">
                  <c:v>19</c:v>
                </c:pt>
                <c:pt idx="40">
                  <c:v>11</c:v>
                </c:pt>
                <c:pt idx="41">
                  <c:v>224</c:v>
                </c:pt>
                <c:pt idx="42">
                  <c:v>19</c:v>
                </c:pt>
                <c:pt idx="43">
                  <c:v>68</c:v>
                </c:pt>
                <c:pt idx="44">
                  <c:v>88</c:v>
                </c:pt>
                <c:pt idx="45">
                  <c:v>92</c:v>
                </c:pt>
                <c:pt idx="46">
                  <c:v>377</c:v>
                </c:pt>
                <c:pt idx="47">
                  <c:v>127</c:v>
                </c:pt>
                <c:pt idx="48">
                  <c:v>47</c:v>
                </c:pt>
                <c:pt idx="49">
                  <c:v>75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'Sheet1(2)'!$F$4</c:f>
              <c:strCache>
                <c:ptCount val="1"/>
                <c:pt idx="0">
                  <c:v>価格・料金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'Sheet1(2)'!$B$5:$B$54</c:f>
              <c:strCache>
                <c:ptCount val="50"/>
                <c:pt idx="0">
                  <c:v>商品一般</c:v>
                </c:pt>
                <c:pt idx="1">
                  <c:v>健康食品</c:v>
                </c:pt>
                <c:pt idx="2">
                  <c:v>サラ金・フリーローン</c:v>
                </c:pt>
                <c:pt idx="3">
                  <c:v>株</c:v>
                </c:pt>
                <c:pt idx="4">
                  <c:v>ふとん類</c:v>
                </c:pt>
                <c:pt idx="5">
                  <c:v>新聞</c:v>
                </c:pt>
                <c:pt idx="6">
                  <c:v>修理サービス</c:v>
                </c:pt>
                <c:pt idx="7">
                  <c:v>ファンド型投資商品</c:v>
                </c:pt>
                <c:pt idx="8">
                  <c:v>公社債</c:v>
                </c:pt>
                <c:pt idx="9">
                  <c:v>生命保険</c:v>
                </c:pt>
                <c:pt idx="10">
                  <c:v>放送サービス</c:v>
                </c:pt>
                <c:pt idx="11">
                  <c:v>宝くじ</c:v>
                </c:pt>
                <c:pt idx="12">
                  <c:v>家庭用電気治療器具</c:v>
                </c:pt>
                <c:pt idx="13">
                  <c:v>鮮魚</c:v>
                </c:pt>
                <c:pt idx="14">
                  <c:v>アダルト情報サイト</c:v>
                </c:pt>
                <c:pt idx="15">
                  <c:v>賃貸アパート・マンション</c:v>
                </c:pt>
                <c:pt idx="16">
                  <c:v>屋根工事</c:v>
                </c:pt>
                <c:pt idx="17">
                  <c:v>その他金融関連サービス</c:v>
                </c:pt>
                <c:pt idx="18">
                  <c:v>商品デリバティブ取引</c:v>
                </c:pt>
                <c:pt idx="19">
                  <c:v>アクセサリー</c:v>
                </c:pt>
                <c:pt idx="20">
                  <c:v>浄水器</c:v>
                </c:pt>
                <c:pt idx="21">
                  <c:v>他の役務サービス</c:v>
                </c:pt>
                <c:pt idx="22">
                  <c:v>インターネット接続回線</c:v>
                </c:pt>
                <c:pt idx="23">
                  <c:v>冠婚葬祭互助会</c:v>
                </c:pt>
                <c:pt idx="24">
                  <c:v>化粧品</c:v>
                </c:pt>
                <c:pt idx="25">
                  <c:v>消火器</c:v>
                </c:pt>
                <c:pt idx="26">
                  <c:v>塗装工事</c:v>
                </c:pt>
                <c:pt idx="27">
                  <c:v>テレビ</c:v>
                </c:pt>
                <c:pt idx="28">
                  <c:v>増改築工事</c:v>
                </c:pt>
                <c:pt idx="29">
                  <c:v>移動通信サービス</c:v>
                </c:pt>
                <c:pt idx="30">
                  <c:v>デジタルコンテンツその他</c:v>
                </c:pt>
                <c:pt idx="31">
                  <c:v>他の工事・建築サービス</c:v>
                </c:pt>
                <c:pt idx="32">
                  <c:v>飲料</c:v>
                </c:pt>
                <c:pt idx="33">
                  <c:v>衛生設備工事</c:v>
                </c:pt>
                <c:pt idx="34">
                  <c:v>投資信託</c:v>
                </c:pt>
                <c:pt idx="35">
                  <c:v>医療サービス</c:v>
                </c:pt>
                <c:pt idx="36">
                  <c:v>預貯金</c:v>
                </c:pt>
                <c:pt idx="37">
                  <c:v>広告代理サービス</c:v>
                </c:pt>
                <c:pt idx="38">
                  <c:v>他の教養・娯楽サービス</c:v>
                </c:pt>
                <c:pt idx="39">
                  <c:v>本</c:v>
                </c:pt>
                <c:pt idx="40">
                  <c:v>油脂</c:v>
                </c:pt>
                <c:pt idx="41">
                  <c:v>土地</c:v>
                </c:pt>
                <c:pt idx="42">
                  <c:v>メガネ・コンタクトレンズ</c:v>
                </c:pt>
                <c:pt idx="43">
                  <c:v>クリーニング</c:v>
                </c:pt>
                <c:pt idx="44">
                  <c:v>自動車</c:v>
                </c:pt>
                <c:pt idx="45">
                  <c:v>建物清掃サービス</c:v>
                </c:pt>
                <c:pt idx="46">
                  <c:v>他の行政サービス</c:v>
                </c:pt>
                <c:pt idx="47">
                  <c:v>損害保険</c:v>
                </c:pt>
                <c:pt idx="48">
                  <c:v>プロパンガス</c:v>
                </c:pt>
                <c:pt idx="49">
                  <c:v>墓</c:v>
                </c:pt>
              </c:strCache>
            </c:strRef>
          </c:cat>
          <c:val>
            <c:numRef>
              <c:f>'Sheet1(2)'!$F$5:$F$54</c:f>
              <c:numCache>
                <c:ptCount val="50"/>
                <c:pt idx="0">
                  <c:v>839</c:v>
                </c:pt>
                <c:pt idx="1">
                  <c:v>2229</c:v>
                </c:pt>
                <c:pt idx="2">
                  <c:v>3863</c:v>
                </c:pt>
                <c:pt idx="3">
                  <c:v>1171</c:v>
                </c:pt>
                <c:pt idx="4">
                  <c:v>2353</c:v>
                </c:pt>
                <c:pt idx="5">
                  <c:v>490</c:v>
                </c:pt>
                <c:pt idx="6">
                  <c:v>2836</c:v>
                </c:pt>
                <c:pt idx="7">
                  <c:v>887</c:v>
                </c:pt>
                <c:pt idx="8">
                  <c:v>786</c:v>
                </c:pt>
                <c:pt idx="9">
                  <c:v>1044</c:v>
                </c:pt>
                <c:pt idx="10">
                  <c:v>1267</c:v>
                </c:pt>
                <c:pt idx="11">
                  <c:v>441</c:v>
                </c:pt>
                <c:pt idx="12">
                  <c:v>1421</c:v>
                </c:pt>
                <c:pt idx="13">
                  <c:v>487</c:v>
                </c:pt>
                <c:pt idx="14">
                  <c:v>607</c:v>
                </c:pt>
                <c:pt idx="15">
                  <c:v>1524</c:v>
                </c:pt>
                <c:pt idx="16">
                  <c:v>1016</c:v>
                </c:pt>
                <c:pt idx="17">
                  <c:v>544</c:v>
                </c:pt>
                <c:pt idx="18">
                  <c:v>508</c:v>
                </c:pt>
                <c:pt idx="19">
                  <c:v>709</c:v>
                </c:pt>
                <c:pt idx="20">
                  <c:v>659</c:v>
                </c:pt>
                <c:pt idx="21">
                  <c:v>646</c:v>
                </c:pt>
                <c:pt idx="22">
                  <c:v>451</c:v>
                </c:pt>
                <c:pt idx="23">
                  <c:v>678</c:v>
                </c:pt>
                <c:pt idx="24">
                  <c:v>291</c:v>
                </c:pt>
                <c:pt idx="25">
                  <c:v>559</c:v>
                </c:pt>
                <c:pt idx="26">
                  <c:v>576</c:v>
                </c:pt>
                <c:pt idx="27">
                  <c:v>383</c:v>
                </c:pt>
                <c:pt idx="28">
                  <c:v>616</c:v>
                </c:pt>
                <c:pt idx="29">
                  <c:v>791</c:v>
                </c:pt>
                <c:pt idx="30">
                  <c:v>215</c:v>
                </c:pt>
                <c:pt idx="31">
                  <c:v>635</c:v>
                </c:pt>
                <c:pt idx="32">
                  <c:v>213</c:v>
                </c:pt>
                <c:pt idx="33">
                  <c:v>772</c:v>
                </c:pt>
                <c:pt idx="34">
                  <c:v>309</c:v>
                </c:pt>
                <c:pt idx="35">
                  <c:v>643</c:v>
                </c:pt>
                <c:pt idx="36">
                  <c:v>309</c:v>
                </c:pt>
                <c:pt idx="37">
                  <c:v>274</c:v>
                </c:pt>
                <c:pt idx="38">
                  <c:v>289</c:v>
                </c:pt>
                <c:pt idx="39">
                  <c:v>300</c:v>
                </c:pt>
                <c:pt idx="40">
                  <c:v>24</c:v>
                </c:pt>
                <c:pt idx="41">
                  <c:v>331</c:v>
                </c:pt>
                <c:pt idx="42">
                  <c:v>478</c:v>
                </c:pt>
                <c:pt idx="43">
                  <c:v>194</c:v>
                </c:pt>
                <c:pt idx="44">
                  <c:v>295</c:v>
                </c:pt>
                <c:pt idx="45">
                  <c:v>326</c:v>
                </c:pt>
                <c:pt idx="46">
                  <c:v>178</c:v>
                </c:pt>
                <c:pt idx="47">
                  <c:v>311</c:v>
                </c:pt>
                <c:pt idx="48">
                  <c:v>693</c:v>
                </c:pt>
                <c:pt idx="49">
                  <c:v>439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'Sheet1(2)'!$G$4</c:f>
              <c:strCache>
                <c:ptCount val="1"/>
                <c:pt idx="0">
                  <c:v>計量・量目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'Sheet1(2)'!$B$5:$B$54</c:f>
              <c:strCache>
                <c:ptCount val="50"/>
                <c:pt idx="0">
                  <c:v>商品一般</c:v>
                </c:pt>
                <c:pt idx="1">
                  <c:v>健康食品</c:v>
                </c:pt>
                <c:pt idx="2">
                  <c:v>サラ金・フリーローン</c:v>
                </c:pt>
                <c:pt idx="3">
                  <c:v>株</c:v>
                </c:pt>
                <c:pt idx="4">
                  <c:v>ふとん類</c:v>
                </c:pt>
                <c:pt idx="5">
                  <c:v>新聞</c:v>
                </c:pt>
                <c:pt idx="6">
                  <c:v>修理サービス</c:v>
                </c:pt>
                <c:pt idx="7">
                  <c:v>ファンド型投資商品</c:v>
                </c:pt>
                <c:pt idx="8">
                  <c:v>公社債</c:v>
                </c:pt>
                <c:pt idx="9">
                  <c:v>生命保険</c:v>
                </c:pt>
                <c:pt idx="10">
                  <c:v>放送サービス</c:v>
                </c:pt>
                <c:pt idx="11">
                  <c:v>宝くじ</c:v>
                </c:pt>
                <c:pt idx="12">
                  <c:v>家庭用電気治療器具</c:v>
                </c:pt>
                <c:pt idx="13">
                  <c:v>鮮魚</c:v>
                </c:pt>
                <c:pt idx="14">
                  <c:v>アダルト情報サイト</c:v>
                </c:pt>
                <c:pt idx="15">
                  <c:v>賃貸アパート・マンション</c:v>
                </c:pt>
                <c:pt idx="16">
                  <c:v>屋根工事</c:v>
                </c:pt>
                <c:pt idx="17">
                  <c:v>その他金融関連サービス</c:v>
                </c:pt>
                <c:pt idx="18">
                  <c:v>商品デリバティブ取引</c:v>
                </c:pt>
                <c:pt idx="19">
                  <c:v>アクセサリー</c:v>
                </c:pt>
                <c:pt idx="20">
                  <c:v>浄水器</c:v>
                </c:pt>
                <c:pt idx="21">
                  <c:v>他の役務サービス</c:v>
                </c:pt>
                <c:pt idx="22">
                  <c:v>インターネット接続回線</c:v>
                </c:pt>
                <c:pt idx="23">
                  <c:v>冠婚葬祭互助会</c:v>
                </c:pt>
                <c:pt idx="24">
                  <c:v>化粧品</c:v>
                </c:pt>
                <c:pt idx="25">
                  <c:v>消火器</c:v>
                </c:pt>
                <c:pt idx="26">
                  <c:v>塗装工事</c:v>
                </c:pt>
                <c:pt idx="27">
                  <c:v>テレビ</c:v>
                </c:pt>
                <c:pt idx="28">
                  <c:v>増改築工事</c:v>
                </c:pt>
                <c:pt idx="29">
                  <c:v>移動通信サービス</c:v>
                </c:pt>
                <c:pt idx="30">
                  <c:v>デジタルコンテンツその他</c:v>
                </c:pt>
                <c:pt idx="31">
                  <c:v>他の工事・建築サービス</c:v>
                </c:pt>
                <c:pt idx="32">
                  <c:v>飲料</c:v>
                </c:pt>
                <c:pt idx="33">
                  <c:v>衛生設備工事</c:v>
                </c:pt>
                <c:pt idx="34">
                  <c:v>投資信託</c:v>
                </c:pt>
                <c:pt idx="35">
                  <c:v>医療サービス</c:v>
                </c:pt>
                <c:pt idx="36">
                  <c:v>預貯金</c:v>
                </c:pt>
                <c:pt idx="37">
                  <c:v>広告代理サービス</c:v>
                </c:pt>
                <c:pt idx="38">
                  <c:v>他の教養・娯楽サービス</c:v>
                </c:pt>
                <c:pt idx="39">
                  <c:v>本</c:v>
                </c:pt>
                <c:pt idx="40">
                  <c:v>油脂</c:v>
                </c:pt>
                <c:pt idx="41">
                  <c:v>土地</c:v>
                </c:pt>
                <c:pt idx="42">
                  <c:v>メガネ・コンタクトレンズ</c:v>
                </c:pt>
                <c:pt idx="43">
                  <c:v>クリーニング</c:v>
                </c:pt>
                <c:pt idx="44">
                  <c:v>自動車</c:v>
                </c:pt>
                <c:pt idx="45">
                  <c:v>建物清掃サービス</c:v>
                </c:pt>
                <c:pt idx="46">
                  <c:v>他の行政サービス</c:v>
                </c:pt>
                <c:pt idx="47">
                  <c:v>損害保険</c:v>
                </c:pt>
                <c:pt idx="48">
                  <c:v>プロパンガス</c:v>
                </c:pt>
                <c:pt idx="49">
                  <c:v>墓</c:v>
                </c:pt>
              </c:strCache>
            </c:strRef>
          </c:cat>
          <c:val>
            <c:numRef>
              <c:f>'Sheet1(2)'!$G$5:$G$54</c:f>
              <c:numCache>
                <c:ptCount val="50"/>
                <c:pt idx="0">
                  <c:v>8</c:v>
                </c:pt>
                <c:pt idx="1">
                  <c:v>36</c:v>
                </c:pt>
                <c:pt idx="2">
                  <c:v>3</c:v>
                </c:pt>
                <c:pt idx="3">
                  <c:v>2</c:v>
                </c:pt>
                <c:pt idx="4">
                  <c:v>10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39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13</c:v>
                </c:pt>
                <c:pt idx="33">
                  <c:v>1</c:v>
                </c:pt>
                <c:pt idx="34">
                  <c:v>0</c:v>
                </c:pt>
                <c:pt idx="35">
                  <c:v>8</c:v>
                </c:pt>
                <c:pt idx="36">
                  <c:v>7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16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9</c:v>
                </c:pt>
                <c:pt idx="49">
                  <c:v>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'Sheet1(2)'!$H$4</c:f>
              <c:strCache>
                <c:ptCount val="1"/>
                <c:pt idx="0">
                  <c:v>表示・広告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'Sheet1(2)'!$B$5:$B$54</c:f>
              <c:strCache>
                <c:ptCount val="50"/>
                <c:pt idx="0">
                  <c:v>商品一般</c:v>
                </c:pt>
                <c:pt idx="1">
                  <c:v>健康食品</c:v>
                </c:pt>
                <c:pt idx="2">
                  <c:v>サラ金・フリーローン</c:v>
                </c:pt>
                <c:pt idx="3">
                  <c:v>株</c:v>
                </c:pt>
                <c:pt idx="4">
                  <c:v>ふとん類</c:v>
                </c:pt>
                <c:pt idx="5">
                  <c:v>新聞</c:v>
                </c:pt>
                <c:pt idx="6">
                  <c:v>修理サービス</c:v>
                </c:pt>
                <c:pt idx="7">
                  <c:v>ファンド型投資商品</c:v>
                </c:pt>
                <c:pt idx="8">
                  <c:v>公社債</c:v>
                </c:pt>
                <c:pt idx="9">
                  <c:v>生命保険</c:v>
                </c:pt>
                <c:pt idx="10">
                  <c:v>放送サービス</c:v>
                </c:pt>
                <c:pt idx="11">
                  <c:v>宝くじ</c:v>
                </c:pt>
                <c:pt idx="12">
                  <c:v>家庭用電気治療器具</c:v>
                </c:pt>
                <c:pt idx="13">
                  <c:v>鮮魚</c:v>
                </c:pt>
                <c:pt idx="14">
                  <c:v>アダルト情報サイト</c:v>
                </c:pt>
                <c:pt idx="15">
                  <c:v>賃貸アパート・マンション</c:v>
                </c:pt>
                <c:pt idx="16">
                  <c:v>屋根工事</c:v>
                </c:pt>
                <c:pt idx="17">
                  <c:v>その他金融関連サービス</c:v>
                </c:pt>
                <c:pt idx="18">
                  <c:v>商品デリバティブ取引</c:v>
                </c:pt>
                <c:pt idx="19">
                  <c:v>アクセサリー</c:v>
                </c:pt>
                <c:pt idx="20">
                  <c:v>浄水器</c:v>
                </c:pt>
                <c:pt idx="21">
                  <c:v>他の役務サービス</c:v>
                </c:pt>
                <c:pt idx="22">
                  <c:v>インターネット接続回線</c:v>
                </c:pt>
                <c:pt idx="23">
                  <c:v>冠婚葬祭互助会</c:v>
                </c:pt>
                <c:pt idx="24">
                  <c:v>化粧品</c:v>
                </c:pt>
                <c:pt idx="25">
                  <c:v>消火器</c:v>
                </c:pt>
                <c:pt idx="26">
                  <c:v>塗装工事</c:v>
                </c:pt>
                <c:pt idx="27">
                  <c:v>テレビ</c:v>
                </c:pt>
                <c:pt idx="28">
                  <c:v>増改築工事</c:v>
                </c:pt>
                <c:pt idx="29">
                  <c:v>移動通信サービス</c:v>
                </c:pt>
                <c:pt idx="30">
                  <c:v>デジタルコンテンツその他</c:v>
                </c:pt>
                <c:pt idx="31">
                  <c:v>他の工事・建築サービス</c:v>
                </c:pt>
                <c:pt idx="32">
                  <c:v>飲料</c:v>
                </c:pt>
                <c:pt idx="33">
                  <c:v>衛生設備工事</c:v>
                </c:pt>
                <c:pt idx="34">
                  <c:v>投資信託</c:v>
                </c:pt>
                <c:pt idx="35">
                  <c:v>医療サービス</c:v>
                </c:pt>
                <c:pt idx="36">
                  <c:v>預貯金</c:v>
                </c:pt>
                <c:pt idx="37">
                  <c:v>広告代理サービス</c:v>
                </c:pt>
                <c:pt idx="38">
                  <c:v>他の教養・娯楽サービス</c:v>
                </c:pt>
                <c:pt idx="39">
                  <c:v>本</c:v>
                </c:pt>
                <c:pt idx="40">
                  <c:v>油脂</c:v>
                </c:pt>
                <c:pt idx="41">
                  <c:v>土地</c:v>
                </c:pt>
                <c:pt idx="42">
                  <c:v>メガネ・コンタクトレンズ</c:v>
                </c:pt>
                <c:pt idx="43">
                  <c:v>クリーニング</c:v>
                </c:pt>
                <c:pt idx="44">
                  <c:v>自動車</c:v>
                </c:pt>
                <c:pt idx="45">
                  <c:v>建物清掃サービス</c:v>
                </c:pt>
                <c:pt idx="46">
                  <c:v>他の行政サービス</c:v>
                </c:pt>
                <c:pt idx="47">
                  <c:v>損害保険</c:v>
                </c:pt>
                <c:pt idx="48">
                  <c:v>プロパンガス</c:v>
                </c:pt>
                <c:pt idx="49">
                  <c:v>墓</c:v>
                </c:pt>
              </c:strCache>
            </c:strRef>
          </c:cat>
          <c:val>
            <c:numRef>
              <c:f>'Sheet1(2)'!$H$5:$H$54</c:f>
              <c:numCache>
                <c:ptCount val="50"/>
                <c:pt idx="0">
                  <c:v>658</c:v>
                </c:pt>
                <c:pt idx="1">
                  <c:v>693</c:v>
                </c:pt>
                <c:pt idx="2">
                  <c:v>208</c:v>
                </c:pt>
                <c:pt idx="3">
                  <c:v>340</c:v>
                </c:pt>
                <c:pt idx="4">
                  <c:v>159</c:v>
                </c:pt>
                <c:pt idx="5">
                  <c:v>44</c:v>
                </c:pt>
                <c:pt idx="6">
                  <c:v>274</c:v>
                </c:pt>
                <c:pt idx="7">
                  <c:v>381</c:v>
                </c:pt>
                <c:pt idx="8">
                  <c:v>362</c:v>
                </c:pt>
                <c:pt idx="9">
                  <c:v>151</c:v>
                </c:pt>
                <c:pt idx="10">
                  <c:v>166</c:v>
                </c:pt>
                <c:pt idx="11">
                  <c:v>1469</c:v>
                </c:pt>
                <c:pt idx="12">
                  <c:v>116</c:v>
                </c:pt>
                <c:pt idx="13">
                  <c:v>107</c:v>
                </c:pt>
                <c:pt idx="14">
                  <c:v>292</c:v>
                </c:pt>
                <c:pt idx="15">
                  <c:v>21</c:v>
                </c:pt>
                <c:pt idx="16">
                  <c:v>43</c:v>
                </c:pt>
                <c:pt idx="17">
                  <c:v>119</c:v>
                </c:pt>
                <c:pt idx="18">
                  <c:v>30</c:v>
                </c:pt>
                <c:pt idx="19">
                  <c:v>115</c:v>
                </c:pt>
                <c:pt idx="20">
                  <c:v>37</c:v>
                </c:pt>
                <c:pt idx="21">
                  <c:v>155</c:v>
                </c:pt>
                <c:pt idx="22">
                  <c:v>51</c:v>
                </c:pt>
                <c:pt idx="23">
                  <c:v>17</c:v>
                </c:pt>
                <c:pt idx="24">
                  <c:v>239</c:v>
                </c:pt>
                <c:pt idx="25">
                  <c:v>23</c:v>
                </c:pt>
                <c:pt idx="26">
                  <c:v>55</c:v>
                </c:pt>
                <c:pt idx="27">
                  <c:v>97</c:v>
                </c:pt>
                <c:pt idx="28">
                  <c:v>30</c:v>
                </c:pt>
                <c:pt idx="29">
                  <c:v>59</c:v>
                </c:pt>
                <c:pt idx="30">
                  <c:v>168</c:v>
                </c:pt>
                <c:pt idx="31">
                  <c:v>25</c:v>
                </c:pt>
                <c:pt idx="32">
                  <c:v>249</c:v>
                </c:pt>
                <c:pt idx="33">
                  <c:v>108</c:v>
                </c:pt>
                <c:pt idx="34">
                  <c:v>24</c:v>
                </c:pt>
                <c:pt idx="35">
                  <c:v>36</c:v>
                </c:pt>
                <c:pt idx="36">
                  <c:v>63</c:v>
                </c:pt>
                <c:pt idx="37">
                  <c:v>96</c:v>
                </c:pt>
                <c:pt idx="38">
                  <c:v>406</c:v>
                </c:pt>
                <c:pt idx="39">
                  <c:v>40</c:v>
                </c:pt>
                <c:pt idx="40">
                  <c:v>78</c:v>
                </c:pt>
                <c:pt idx="41">
                  <c:v>64</c:v>
                </c:pt>
                <c:pt idx="42">
                  <c:v>36</c:v>
                </c:pt>
                <c:pt idx="43">
                  <c:v>26</c:v>
                </c:pt>
                <c:pt idx="44">
                  <c:v>38</c:v>
                </c:pt>
                <c:pt idx="45">
                  <c:v>45</c:v>
                </c:pt>
                <c:pt idx="46">
                  <c:v>48</c:v>
                </c:pt>
                <c:pt idx="47">
                  <c:v>31</c:v>
                </c:pt>
                <c:pt idx="48">
                  <c:v>25</c:v>
                </c:pt>
                <c:pt idx="49">
                  <c:v>72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'Sheet1(2)'!$I$4</c:f>
              <c:strCache>
                <c:ptCount val="1"/>
                <c:pt idx="0">
                  <c:v>販売方法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'Sheet1(2)'!$B$5:$B$54</c:f>
              <c:strCache>
                <c:ptCount val="50"/>
                <c:pt idx="0">
                  <c:v>商品一般</c:v>
                </c:pt>
                <c:pt idx="1">
                  <c:v>健康食品</c:v>
                </c:pt>
                <c:pt idx="2">
                  <c:v>サラ金・フリーローン</c:v>
                </c:pt>
                <c:pt idx="3">
                  <c:v>株</c:v>
                </c:pt>
                <c:pt idx="4">
                  <c:v>ふとん類</c:v>
                </c:pt>
                <c:pt idx="5">
                  <c:v>新聞</c:v>
                </c:pt>
                <c:pt idx="6">
                  <c:v>修理サービス</c:v>
                </c:pt>
                <c:pt idx="7">
                  <c:v>ファンド型投資商品</c:v>
                </c:pt>
                <c:pt idx="8">
                  <c:v>公社債</c:v>
                </c:pt>
                <c:pt idx="9">
                  <c:v>生命保険</c:v>
                </c:pt>
                <c:pt idx="10">
                  <c:v>放送サービス</c:v>
                </c:pt>
                <c:pt idx="11">
                  <c:v>宝くじ</c:v>
                </c:pt>
                <c:pt idx="12">
                  <c:v>家庭用電気治療器具</c:v>
                </c:pt>
                <c:pt idx="13">
                  <c:v>鮮魚</c:v>
                </c:pt>
                <c:pt idx="14">
                  <c:v>アダルト情報サイト</c:v>
                </c:pt>
                <c:pt idx="15">
                  <c:v>賃貸アパート・マンション</c:v>
                </c:pt>
                <c:pt idx="16">
                  <c:v>屋根工事</c:v>
                </c:pt>
                <c:pt idx="17">
                  <c:v>その他金融関連サービス</c:v>
                </c:pt>
                <c:pt idx="18">
                  <c:v>商品デリバティブ取引</c:v>
                </c:pt>
                <c:pt idx="19">
                  <c:v>アクセサリー</c:v>
                </c:pt>
                <c:pt idx="20">
                  <c:v>浄水器</c:v>
                </c:pt>
                <c:pt idx="21">
                  <c:v>他の役務サービス</c:v>
                </c:pt>
                <c:pt idx="22">
                  <c:v>インターネット接続回線</c:v>
                </c:pt>
                <c:pt idx="23">
                  <c:v>冠婚葬祭互助会</c:v>
                </c:pt>
                <c:pt idx="24">
                  <c:v>化粧品</c:v>
                </c:pt>
                <c:pt idx="25">
                  <c:v>消火器</c:v>
                </c:pt>
                <c:pt idx="26">
                  <c:v>塗装工事</c:v>
                </c:pt>
                <c:pt idx="27">
                  <c:v>テレビ</c:v>
                </c:pt>
                <c:pt idx="28">
                  <c:v>増改築工事</c:v>
                </c:pt>
                <c:pt idx="29">
                  <c:v>移動通信サービス</c:v>
                </c:pt>
                <c:pt idx="30">
                  <c:v>デジタルコンテンツその他</c:v>
                </c:pt>
                <c:pt idx="31">
                  <c:v>他の工事・建築サービス</c:v>
                </c:pt>
                <c:pt idx="32">
                  <c:v>飲料</c:v>
                </c:pt>
                <c:pt idx="33">
                  <c:v>衛生設備工事</c:v>
                </c:pt>
                <c:pt idx="34">
                  <c:v>投資信託</c:v>
                </c:pt>
                <c:pt idx="35">
                  <c:v>医療サービス</c:v>
                </c:pt>
                <c:pt idx="36">
                  <c:v>預貯金</c:v>
                </c:pt>
                <c:pt idx="37">
                  <c:v>広告代理サービス</c:v>
                </c:pt>
                <c:pt idx="38">
                  <c:v>他の教養・娯楽サービス</c:v>
                </c:pt>
                <c:pt idx="39">
                  <c:v>本</c:v>
                </c:pt>
                <c:pt idx="40">
                  <c:v>油脂</c:v>
                </c:pt>
                <c:pt idx="41">
                  <c:v>土地</c:v>
                </c:pt>
                <c:pt idx="42">
                  <c:v>メガネ・コンタクトレンズ</c:v>
                </c:pt>
                <c:pt idx="43">
                  <c:v>クリーニング</c:v>
                </c:pt>
                <c:pt idx="44">
                  <c:v>自動車</c:v>
                </c:pt>
                <c:pt idx="45">
                  <c:v>建物清掃サービス</c:v>
                </c:pt>
                <c:pt idx="46">
                  <c:v>他の行政サービス</c:v>
                </c:pt>
                <c:pt idx="47">
                  <c:v>損害保険</c:v>
                </c:pt>
                <c:pt idx="48">
                  <c:v>プロパンガス</c:v>
                </c:pt>
                <c:pt idx="49">
                  <c:v>墓</c:v>
                </c:pt>
              </c:strCache>
            </c:strRef>
          </c:cat>
          <c:val>
            <c:numRef>
              <c:f>'Sheet1(2)'!$I$5:$I$54</c:f>
              <c:numCache>
                <c:ptCount val="50"/>
                <c:pt idx="0">
                  <c:v>8846</c:v>
                </c:pt>
                <c:pt idx="1">
                  <c:v>8621</c:v>
                </c:pt>
                <c:pt idx="2">
                  <c:v>1316</c:v>
                </c:pt>
                <c:pt idx="3">
                  <c:v>9301</c:v>
                </c:pt>
                <c:pt idx="4">
                  <c:v>6843</c:v>
                </c:pt>
                <c:pt idx="5">
                  <c:v>6495</c:v>
                </c:pt>
                <c:pt idx="6">
                  <c:v>3044</c:v>
                </c:pt>
                <c:pt idx="7">
                  <c:v>6200</c:v>
                </c:pt>
                <c:pt idx="8">
                  <c:v>6082</c:v>
                </c:pt>
                <c:pt idx="9">
                  <c:v>2740</c:v>
                </c:pt>
                <c:pt idx="10">
                  <c:v>2747</c:v>
                </c:pt>
                <c:pt idx="11">
                  <c:v>5402</c:v>
                </c:pt>
                <c:pt idx="12">
                  <c:v>3238</c:v>
                </c:pt>
                <c:pt idx="13">
                  <c:v>3952</c:v>
                </c:pt>
                <c:pt idx="14">
                  <c:v>3528</c:v>
                </c:pt>
                <c:pt idx="15">
                  <c:v>314</c:v>
                </c:pt>
                <c:pt idx="16">
                  <c:v>2250</c:v>
                </c:pt>
                <c:pt idx="17">
                  <c:v>1929</c:v>
                </c:pt>
                <c:pt idx="18">
                  <c:v>2757</c:v>
                </c:pt>
                <c:pt idx="19">
                  <c:v>2227</c:v>
                </c:pt>
                <c:pt idx="20">
                  <c:v>2323</c:v>
                </c:pt>
                <c:pt idx="21">
                  <c:v>2193</c:v>
                </c:pt>
                <c:pt idx="22">
                  <c:v>1892</c:v>
                </c:pt>
                <c:pt idx="23">
                  <c:v>1023</c:v>
                </c:pt>
                <c:pt idx="24">
                  <c:v>1340</c:v>
                </c:pt>
                <c:pt idx="25">
                  <c:v>1728</c:v>
                </c:pt>
                <c:pt idx="26">
                  <c:v>1312</c:v>
                </c:pt>
                <c:pt idx="27">
                  <c:v>557</c:v>
                </c:pt>
                <c:pt idx="28">
                  <c:v>1011</c:v>
                </c:pt>
                <c:pt idx="29">
                  <c:v>720</c:v>
                </c:pt>
                <c:pt idx="30">
                  <c:v>1576</c:v>
                </c:pt>
                <c:pt idx="31">
                  <c:v>1125</c:v>
                </c:pt>
                <c:pt idx="32">
                  <c:v>1179</c:v>
                </c:pt>
                <c:pt idx="33">
                  <c:v>938</c:v>
                </c:pt>
                <c:pt idx="34">
                  <c:v>1412</c:v>
                </c:pt>
                <c:pt idx="35">
                  <c:v>301</c:v>
                </c:pt>
                <c:pt idx="36">
                  <c:v>404</c:v>
                </c:pt>
                <c:pt idx="37">
                  <c:v>1512</c:v>
                </c:pt>
                <c:pt idx="38">
                  <c:v>1580</c:v>
                </c:pt>
                <c:pt idx="39">
                  <c:v>1513</c:v>
                </c:pt>
                <c:pt idx="40">
                  <c:v>47</c:v>
                </c:pt>
                <c:pt idx="41">
                  <c:v>967</c:v>
                </c:pt>
                <c:pt idx="42">
                  <c:v>806</c:v>
                </c:pt>
                <c:pt idx="43">
                  <c:v>373</c:v>
                </c:pt>
                <c:pt idx="44">
                  <c:v>347</c:v>
                </c:pt>
                <c:pt idx="45">
                  <c:v>1130</c:v>
                </c:pt>
                <c:pt idx="46">
                  <c:v>314</c:v>
                </c:pt>
                <c:pt idx="47">
                  <c:v>389</c:v>
                </c:pt>
                <c:pt idx="48">
                  <c:v>607</c:v>
                </c:pt>
                <c:pt idx="49">
                  <c:v>416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'Sheet1(2)'!$J$4</c:f>
              <c:strCache>
                <c:ptCount val="1"/>
                <c:pt idx="0">
                  <c:v>契約・解約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'Sheet1(2)'!$B$5:$B$54</c:f>
              <c:strCache>
                <c:ptCount val="50"/>
                <c:pt idx="0">
                  <c:v>商品一般</c:v>
                </c:pt>
                <c:pt idx="1">
                  <c:v>健康食品</c:v>
                </c:pt>
                <c:pt idx="2">
                  <c:v>サラ金・フリーローン</c:v>
                </c:pt>
                <c:pt idx="3">
                  <c:v>株</c:v>
                </c:pt>
                <c:pt idx="4">
                  <c:v>ふとん類</c:v>
                </c:pt>
                <c:pt idx="5">
                  <c:v>新聞</c:v>
                </c:pt>
                <c:pt idx="6">
                  <c:v>修理サービス</c:v>
                </c:pt>
                <c:pt idx="7">
                  <c:v>ファンド型投資商品</c:v>
                </c:pt>
                <c:pt idx="8">
                  <c:v>公社債</c:v>
                </c:pt>
                <c:pt idx="9">
                  <c:v>生命保険</c:v>
                </c:pt>
                <c:pt idx="10">
                  <c:v>放送サービス</c:v>
                </c:pt>
                <c:pt idx="11">
                  <c:v>宝くじ</c:v>
                </c:pt>
                <c:pt idx="12">
                  <c:v>家庭用電気治療器具</c:v>
                </c:pt>
                <c:pt idx="13">
                  <c:v>鮮魚</c:v>
                </c:pt>
                <c:pt idx="14">
                  <c:v>アダルト情報サイト</c:v>
                </c:pt>
                <c:pt idx="15">
                  <c:v>賃貸アパート・マンション</c:v>
                </c:pt>
                <c:pt idx="16">
                  <c:v>屋根工事</c:v>
                </c:pt>
                <c:pt idx="17">
                  <c:v>その他金融関連サービス</c:v>
                </c:pt>
                <c:pt idx="18">
                  <c:v>商品デリバティブ取引</c:v>
                </c:pt>
                <c:pt idx="19">
                  <c:v>アクセサリー</c:v>
                </c:pt>
                <c:pt idx="20">
                  <c:v>浄水器</c:v>
                </c:pt>
                <c:pt idx="21">
                  <c:v>他の役務サービス</c:v>
                </c:pt>
                <c:pt idx="22">
                  <c:v>インターネット接続回線</c:v>
                </c:pt>
                <c:pt idx="23">
                  <c:v>冠婚葬祭互助会</c:v>
                </c:pt>
                <c:pt idx="24">
                  <c:v>化粧品</c:v>
                </c:pt>
                <c:pt idx="25">
                  <c:v>消火器</c:v>
                </c:pt>
                <c:pt idx="26">
                  <c:v>塗装工事</c:v>
                </c:pt>
                <c:pt idx="27">
                  <c:v>テレビ</c:v>
                </c:pt>
                <c:pt idx="28">
                  <c:v>増改築工事</c:v>
                </c:pt>
                <c:pt idx="29">
                  <c:v>移動通信サービス</c:v>
                </c:pt>
                <c:pt idx="30">
                  <c:v>デジタルコンテンツその他</c:v>
                </c:pt>
                <c:pt idx="31">
                  <c:v>他の工事・建築サービス</c:v>
                </c:pt>
                <c:pt idx="32">
                  <c:v>飲料</c:v>
                </c:pt>
                <c:pt idx="33">
                  <c:v>衛生設備工事</c:v>
                </c:pt>
                <c:pt idx="34">
                  <c:v>投資信託</c:v>
                </c:pt>
                <c:pt idx="35">
                  <c:v>医療サービス</c:v>
                </c:pt>
                <c:pt idx="36">
                  <c:v>預貯金</c:v>
                </c:pt>
                <c:pt idx="37">
                  <c:v>広告代理サービス</c:v>
                </c:pt>
                <c:pt idx="38">
                  <c:v>他の教養・娯楽サービス</c:v>
                </c:pt>
                <c:pt idx="39">
                  <c:v>本</c:v>
                </c:pt>
                <c:pt idx="40">
                  <c:v>油脂</c:v>
                </c:pt>
                <c:pt idx="41">
                  <c:v>土地</c:v>
                </c:pt>
                <c:pt idx="42">
                  <c:v>メガネ・コンタクトレンズ</c:v>
                </c:pt>
                <c:pt idx="43">
                  <c:v>クリーニング</c:v>
                </c:pt>
                <c:pt idx="44">
                  <c:v>自動車</c:v>
                </c:pt>
                <c:pt idx="45">
                  <c:v>建物清掃サービス</c:v>
                </c:pt>
                <c:pt idx="46">
                  <c:v>他の行政サービス</c:v>
                </c:pt>
                <c:pt idx="47">
                  <c:v>損害保険</c:v>
                </c:pt>
                <c:pt idx="48">
                  <c:v>プロパンガス</c:v>
                </c:pt>
                <c:pt idx="49">
                  <c:v>墓</c:v>
                </c:pt>
              </c:strCache>
            </c:strRef>
          </c:cat>
          <c:val>
            <c:numRef>
              <c:f>'Sheet1(2)'!$J$5:$J$54</c:f>
              <c:numCache>
                <c:ptCount val="50"/>
                <c:pt idx="0">
                  <c:v>13247</c:v>
                </c:pt>
                <c:pt idx="1">
                  <c:v>9897</c:v>
                </c:pt>
                <c:pt idx="2">
                  <c:v>15304</c:v>
                </c:pt>
                <c:pt idx="3">
                  <c:v>8515</c:v>
                </c:pt>
                <c:pt idx="4">
                  <c:v>6991</c:v>
                </c:pt>
                <c:pt idx="5">
                  <c:v>8918</c:v>
                </c:pt>
                <c:pt idx="6">
                  <c:v>4552</c:v>
                </c:pt>
                <c:pt idx="7">
                  <c:v>5325</c:v>
                </c:pt>
                <c:pt idx="8">
                  <c:v>5079</c:v>
                </c:pt>
                <c:pt idx="9">
                  <c:v>5769</c:v>
                </c:pt>
                <c:pt idx="10">
                  <c:v>4793</c:v>
                </c:pt>
                <c:pt idx="11">
                  <c:v>2925</c:v>
                </c:pt>
                <c:pt idx="12">
                  <c:v>3357</c:v>
                </c:pt>
                <c:pt idx="13">
                  <c:v>3510</c:v>
                </c:pt>
                <c:pt idx="14">
                  <c:v>4050</c:v>
                </c:pt>
                <c:pt idx="15">
                  <c:v>3632</c:v>
                </c:pt>
                <c:pt idx="16">
                  <c:v>2774</c:v>
                </c:pt>
                <c:pt idx="17">
                  <c:v>3840</c:v>
                </c:pt>
                <c:pt idx="18">
                  <c:v>2948</c:v>
                </c:pt>
                <c:pt idx="19">
                  <c:v>2435</c:v>
                </c:pt>
                <c:pt idx="20">
                  <c:v>2387</c:v>
                </c:pt>
                <c:pt idx="21">
                  <c:v>2259</c:v>
                </c:pt>
                <c:pt idx="22">
                  <c:v>2404</c:v>
                </c:pt>
                <c:pt idx="23">
                  <c:v>2871</c:v>
                </c:pt>
                <c:pt idx="24">
                  <c:v>1840</c:v>
                </c:pt>
                <c:pt idx="25">
                  <c:v>1633</c:v>
                </c:pt>
                <c:pt idx="26">
                  <c:v>1789</c:v>
                </c:pt>
                <c:pt idx="27">
                  <c:v>1530</c:v>
                </c:pt>
                <c:pt idx="28">
                  <c:v>1716</c:v>
                </c:pt>
                <c:pt idx="29">
                  <c:v>1943</c:v>
                </c:pt>
                <c:pt idx="30">
                  <c:v>2139</c:v>
                </c:pt>
                <c:pt idx="31">
                  <c:v>1634</c:v>
                </c:pt>
                <c:pt idx="32">
                  <c:v>1399</c:v>
                </c:pt>
                <c:pt idx="33">
                  <c:v>1446</c:v>
                </c:pt>
                <c:pt idx="34">
                  <c:v>1749</c:v>
                </c:pt>
                <c:pt idx="35">
                  <c:v>951</c:v>
                </c:pt>
                <c:pt idx="36">
                  <c:v>1922</c:v>
                </c:pt>
                <c:pt idx="37">
                  <c:v>1609</c:v>
                </c:pt>
                <c:pt idx="38">
                  <c:v>1139</c:v>
                </c:pt>
                <c:pt idx="39">
                  <c:v>1543</c:v>
                </c:pt>
                <c:pt idx="40">
                  <c:v>572</c:v>
                </c:pt>
                <c:pt idx="41">
                  <c:v>1420</c:v>
                </c:pt>
                <c:pt idx="42">
                  <c:v>1225</c:v>
                </c:pt>
                <c:pt idx="43">
                  <c:v>1006</c:v>
                </c:pt>
                <c:pt idx="44">
                  <c:v>1226</c:v>
                </c:pt>
                <c:pt idx="45">
                  <c:v>1121</c:v>
                </c:pt>
                <c:pt idx="46">
                  <c:v>959</c:v>
                </c:pt>
                <c:pt idx="47">
                  <c:v>1446</c:v>
                </c:pt>
                <c:pt idx="48">
                  <c:v>902</c:v>
                </c:pt>
                <c:pt idx="49">
                  <c:v>1204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'Sheet1(2)'!$K$4</c:f>
              <c:strCache>
                <c:ptCount val="1"/>
                <c:pt idx="0">
                  <c:v>接客対応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'Sheet1(2)'!$B$5:$B$54</c:f>
              <c:strCache>
                <c:ptCount val="50"/>
                <c:pt idx="0">
                  <c:v>商品一般</c:v>
                </c:pt>
                <c:pt idx="1">
                  <c:v>健康食品</c:v>
                </c:pt>
                <c:pt idx="2">
                  <c:v>サラ金・フリーローン</c:v>
                </c:pt>
                <c:pt idx="3">
                  <c:v>株</c:v>
                </c:pt>
                <c:pt idx="4">
                  <c:v>ふとん類</c:v>
                </c:pt>
                <c:pt idx="5">
                  <c:v>新聞</c:v>
                </c:pt>
                <c:pt idx="6">
                  <c:v>修理サービス</c:v>
                </c:pt>
                <c:pt idx="7">
                  <c:v>ファンド型投資商品</c:v>
                </c:pt>
                <c:pt idx="8">
                  <c:v>公社債</c:v>
                </c:pt>
                <c:pt idx="9">
                  <c:v>生命保険</c:v>
                </c:pt>
                <c:pt idx="10">
                  <c:v>放送サービス</c:v>
                </c:pt>
                <c:pt idx="11">
                  <c:v>宝くじ</c:v>
                </c:pt>
                <c:pt idx="12">
                  <c:v>家庭用電気治療器具</c:v>
                </c:pt>
                <c:pt idx="13">
                  <c:v>鮮魚</c:v>
                </c:pt>
                <c:pt idx="14">
                  <c:v>アダルト情報サイト</c:v>
                </c:pt>
                <c:pt idx="15">
                  <c:v>賃貸アパート・マンション</c:v>
                </c:pt>
                <c:pt idx="16">
                  <c:v>屋根工事</c:v>
                </c:pt>
                <c:pt idx="17">
                  <c:v>その他金融関連サービス</c:v>
                </c:pt>
                <c:pt idx="18">
                  <c:v>商品デリバティブ取引</c:v>
                </c:pt>
                <c:pt idx="19">
                  <c:v>アクセサリー</c:v>
                </c:pt>
                <c:pt idx="20">
                  <c:v>浄水器</c:v>
                </c:pt>
                <c:pt idx="21">
                  <c:v>他の役務サービス</c:v>
                </c:pt>
                <c:pt idx="22">
                  <c:v>インターネット接続回線</c:v>
                </c:pt>
                <c:pt idx="23">
                  <c:v>冠婚葬祭互助会</c:v>
                </c:pt>
                <c:pt idx="24">
                  <c:v>化粧品</c:v>
                </c:pt>
                <c:pt idx="25">
                  <c:v>消火器</c:v>
                </c:pt>
                <c:pt idx="26">
                  <c:v>塗装工事</c:v>
                </c:pt>
                <c:pt idx="27">
                  <c:v>テレビ</c:v>
                </c:pt>
                <c:pt idx="28">
                  <c:v>増改築工事</c:v>
                </c:pt>
                <c:pt idx="29">
                  <c:v>移動通信サービス</c:v>
                </c:pt>
                <c:pt idx="30">
                  <c:v>デジタルコンテンツその他</c:v>
                </c:pt>
                <c:pt idx="31">
                  <c:v>他の工事・建築サービス</c:v>
                </c:pt>
                <c:pt idx="32">
                  <c:v>飲料</c:v>
                </c:pt>
                <c:pt idx="33">
                  <c:v>衛生設備工事</c:v>
                </c:pt>
                <c:pt idx="34">
                  <c:v>投資信託</c:v>
                </c:pt>
                <c:pt idx="35">
                  <c:v>医療サービス</c:v>
                </c:pt>
                <c:pt idx="36">
                  <c:v>預貯金</c:v>
                </c:pt>
                <c:pt idx="37">
                  <c:v>広告代理サービス</c:v>
                </c:pt>
                <c:pt idx="38">
                  <c:v>他の教養・娯楽サービス</c:v>
                </c:pt>
                <c:pt idx="39">
                  <c:v>本</c:v>
                </c:pt>
                <c:pt idx="40">
                  <c:v>油脂</c:v>
                </c:pt>
                <c:pt idx="41">
                  <c:v>土地</c:v>
                </c:pt>
                <c:pt idx="42">
                  <c:v>メガネ・コンタクトレンズ</c:v>
                </c:pt>
                <c:pt idx="43">
                  <c:v>クリーニング</c:v>
                </c:pt>
                <c:pt idx="44">
                  <c:v>自動車</c:v>
                </c:pt>
                <c:pt idx="45">
                  <c:v>建物清掃サービス</c:v>
                </c:pt>
                <c:pt idx="46">
                  <c:v>他の行政サービス</c:v>
                </c:pt>
                <c:pt idx="47">
                  <c:v>損害保険</c:v>
                </c:pt>
                <c:pt idx="48">
                  <c:v>プロパンガス</c:v>
                </c:pt>
                <c:pt idx="49">
                  <c:v>墓</c:v>
                </c:pt>
              </c:strCache>
            </c:strRef>
          </c:cat>
          <c:val>
            <c:numRef>
              <c:f>'Sheet1(2)'!$K$5:$K$54</c:f>
              <c:numCache>
                <c:ptCount val="50"/>
                <c:pt idx="0">
                  <c:v>1146</c:v>
                </c:pt>
                <c:pt idx="1">
                  <c:v>768</c:v>
                </c:pt>
                <c:pt idx="2">
                  <c:v>472</c:v>
                </c:pt>
                <c:pt idx="3">
                  <c:v>644</c:v>
                </c:pt>
                <c:pt idx="4">
                  <c:v>424</c:v>
                </c:pt>
                <c:pt idx="5">
                  <c:v>1176</c:v>
                </c:pt>
                <c:pt idx="6">
                  <c:v>1146</c:v>
                </c:pt>
                <c:pt idx="7">
                  <c:v>330</c:v>
                </c:pt>
                <c:pt idx="8">
                  <c:v>329</c:v>
                </c:pt>
                <c:pt idx="9">
                  <c:v>1439</c:v>
                </c:pt>
                <c:pt idx="10">
                  <c:v>1018</c:v>
                </c:pt>
                <c:pt idx="11">
                  <c:v>46</c:v>
                </c:pt>
                <c:pt idx="12">
                  <c:v>211</c:v>
                </c:pt>
                <c:pt idx="13">
                  <c:v>351</c:v>
                </c:pt>
                <c:pt idx="14">
                  <c:v>28</c:v>
                </c:pt>
                <c:pt idx="15">
                  <c:v>661</c:v>
                </c:pt>
                <c:pt idx="16">
                  <c:v>358</c:v>
                </c:pt>
                <c:pt idx="17">
                  <c:v>450</c:v>
                </c:pt>
                <c:pt idx="18">
                  <c:v>180</c:v>
                </c:pt>
                <c:pt idx="19">
                  <c:v>263</c:v>
                </c:pt>
                <c:pt idx="20">
                  <c:v>204</c:v>
                </c:pt>
                <c:pt idx="21">
                  <c:v>284</c:v>
                </c:pt>
                <c:pt idx="22">
                  <c:v>516</c:v>
                </c:pt>
                <c:pt idx="23">
                  <c:v>548</c:v>
                </c:pt>
                <c:pt idx="24">
                  <c:v>363</c:v>
                </c:pt>
                <c:pt idx="25">
                  <c:v>132</c:v>
                </c:pt>
                <c:pt idx="26">
                  <c:v>337</c:v>
                </c:pt>
                <c:pt idx="27">
                  <c:v>781</c:v>
                </c:pt>
                <c:pt idx="28">
                  <c:v>345</c:v>
                </c:pt>
                <c:pt idx="29">
                  <c:v>530</c:v>
                </c:pt>
                <c:pt idx="30">
                  <c:v>62</c:v>
                </c:pt>
                <c:pt idx="31">
                  <c:v>318</c:v>
                </c:pt>
                <c:pt idx="32">
                  <c:v>201</c:v>
                </c:pt>
                <c:pt idx="33">
                  <c:v>231</c:v>
                </c:pt>
                <c:pt idx="34">
                  <c:v>349</c:v>
                </c:pt>
                <c:pt idx="35">
                  <c:v>761</c:v>
                </c:pt>
                <c:pt idx="36">
                  <c:v>714</c:v>
                </c:pt>
                <c:pt idx="37">
                  <c:v>59</c:v>
                </c:pt>
                <c:pt idx="38">
                  <c:v>69</c:v>
                </c:pt>
                <c:pt idx="39">
                  <c:v>73</c:v>
                </c:pt>
                <c:pt idx="40">
                  <c:v>319</c:v>
                </c:pt>
                <c:pt idx="41">
                  <c:v>136</c:v>
                </c:pt>
                <c:pt idx="42">
                  <c:v>240</c:v>
                </c:pt>
                <c:pt idx="43">
                  <c:v>591</c:v>
                </c:pt>
                <c:pt idx="44">
                  <c:v>362</c:v>
                </c:pt>
                <c:pt idx="45">
                  <c:v>78</c:v>
                </c:pt>
                <c:pt idx="46">
                  <c:v>695</c:v>
                </c:pt>
                <c:pt idx="47">
                  <c:v>459</c:v>
                </c:pt>
                <c:pt idx="48">
                  <c:v>173</c:v>
                </c:pt>
                <c:pt idx="49">
                  <c:v>180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'Sheet1(2)'!$L$4</c:f>
              <c:strCache>
                <c:ptCount val="1"/>
                <c:pt idx="0">
                  <c:v>包装・容器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'Sheet1(2)'!$B$5:$B$54</c:f>
              <c:strCache>
                <c:ptCount val="50"/>
                <c:pt idx="0">
                  <c:v>商品一般</c:v>
                </c:pt>
                <c:pt idx="1">
                  <c:v>健康食品</c:v>
                </c:pt>
                <c:pt idx="2">
                  <c:v>サラ金・フリーローン</c:v>
                </c:pt>
                <c:pt idx="3">
                  <c:v>株</c:v>
                </c:pt>
                <c:pt idx="4">
                  <c:v>ふとん類</c:v>
                </c:pt>
                <c:pt idx="5">
                  <c:v>新聞</c:v>
                </c:pt>
                <c:pt idx="6">
                  <c:v>修理サービス</c:v>
                </c:pt>
                <c:pt idx="7">
                  <c:v>ファンド型投資商品</c:v>
                </c:pt>
                <c:pt idx="8">
                  <c:v>公社債</c:v>
                </c:pt>
                <c:pt idx="9">
                  <c:v>生命保険</c:v>
                </c:pt>
                <c:pt idx="10">
                  <c:v>放送サービス</c:v>
                </c:pt>
                <c:pt idx="11">
                  <c:v>宝くじ</c:v>
                </c:pt>
                <c:pt idx="12">
                  <c:v>家庭用電気治療器具</c:v>
                </c:pt>
                <c:pt idx="13">
                  <c:v>鮮魚</c:v>
                </c:pt>
                <c:pt idx="14">
                  <c:v>アダルト情報サイト</c:v>
                </c:pt>
                <c:pt idx="15">
                  <c:v>賃貸アパート・マンション</c:v>
                </c:pt>
                <c:pt idx="16">
                  <c:v>屋根工事</c:v>
                </c:pt>
                <c:pt idx="17">
                  <c:v>その他金融関連サービス</c:v>
                </c:pt>
                <c:pt idx="18">
                  <c:v>商品デリバティブ取引</c:v>
                </c:pt>
                <c:pt idx="19">
                  <c:v>アクセサリー</c:v>
                </c:pt>
                <c:pt idx="20">
                  <c:v>浄水器</c:v>
                </c:pt>
                <c:pt idx="21">
                  <c:v>他の役務サービス</c:v>
                </c:pt>
                <c:pt idx="22">
                  <c:v>インターネット接続回線</c:v>
                </c:pt>
                <c:pt idx="23">
                  <c:v>冠婚葬祭互助会</c:v>
                </c:pt>
                <c:pt idx="24">
                  <c:v>化粧品</c:v>
                </c:pt>
                <c:pt idx="25">
                  <c:v>消火器</c:v>
                </c:pt>
                <c:pt idx="26">
                  <c:v>塗装工事</c:v>
                </c:pt>
                <c:pt idx="27">
                  <c:v>テレビ</c:v>
                </c:pt>
                <c:pt idx="28">
                  <c:v>増改築工事</c:v>
                </c:pt>
                <c:pt idx="29">
                  <c:v>移動通信サービス</c:v>
                </c:pt>
                <c:pt idx="30">
                  <c:v>デジタルコンテンツその他</c:v>
                </c:pt>
                <c:pt idx="31">
                  <c:v>他の工事・建築サービス</c:v>
                </c:pt>
                <c:pt idx="32">
                  <c:v>飲料</c:v>
                </c:pt>
                <c:pt idx="33">
                  <c:v>衛生設備工事</c:v>
                </c:pt>
                <c:pt idx="34">
                  <c:v>投資信託</c:v>
                </c:pt>
                <c:pt idx="35">
                  <c:v>医療サービス</c:v>
                </c:pt>
                <c:pt idx="36">
                  <c:v>預貯金</c:v>
                </c:pt>
                <c:pt idx="37">
                  <c:v>広告代理サービス</c:v>
                </c:pt>
                <c:pt idx="38">
                  <c:v>他の教養・娯楽サービス</c:v>
                </c:pt>
                <c:pt idx="39">
                  <c:v>本</c:v>
                </c:pt>
                <c:pt idx="40">
                  <c:v>油脂</c:v>
                </c:pt>
                <c:pt idx="41">
                  <c:v>土地</c:v>
                </c:pt>
                <c:pt idx="42">
                  <c:v>メガネ・コンタクトレンズ</c:v>
                </c:pt>
                <c:pt idx="43">
                  <c:v>クリーニング</c:v>
                </c:pt>
                <c:pt idx="44">
                  <c:v>自動車</c:v>
                </c:pt>
                <c:pt idx="45">
                  <c:v>建物清掃サービス</c:v>
                </c:pt>
                <c:pt idx="46">
                  <c:v>他の行政サービス</c:v>
                </c:pt>
                <c:pt idx="47">
                  <c:v>損害保険</c:v>
                </c:pt>
                <c:pt idx="48">
                  <c:v>プロパンガス</c:v>
                </c:pt>
                <c:pt idx="49">
                  <c:v>墓</c:v>
                </c:pt>
              </c:strCache>
            </c:strRef>
          </c:cat>
          <c:val>
            <c:numRef>
              <c:f>'Sheet1(2)'!$L$5:$L$54</c:f>
              <c:numCache>
                <c:ptCount val="50"/>
                <c:pt idx="0">
                  <c:v>12</c:v>
                </c:pt>
                <c:pt idx="1">
                  <c:v>13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16</c:v>
                </c:pt>
                <c:pt idx="25">
                  <c:v>50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24</c:v>
                </c:pt>
                <c:pt idx="33">
                  <c:v>0</c:v>
                </c:pt>
                <c:pt idx="34">
                  <c:v>1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'Sheet1(2)'!$M$4</c:f>
              <c:strCache>
                <c:ptCount val="1"/>
                <c:pt idx="0">
                  <c:v>施設・設備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'Sheet1(2)'!$B$5:$B$54</c:f>
              <c:strCache>
                <c:ptCount val="50"/>
                <c:pt idx="0">
                  <c:v>商品一般</c:v>
                </c:pt>
                <c:pt idx="1">
                  <c:v>健康食品</c:v>
                </c:pt>
                <c:pt idx="2">
                  <c:v>サラ金・フリーローン</c:v>
                </c:pt>
                <c:pt idx="3">
                  <c:v>株</c:v>
                </c:pt>
                <c:pt idx="4">
                  <c:v>ふとん類</c:v>
                </c:pt>
                <c:pt idx="5">
                  <c:v>新聞</c:v>
                </c:pt>
                <c:pt idx="6">
                  <c:v>修理サービス</c:v>
                </c:pt>
                <c:pt idx="7">
                  <c:v>ファンド型投資商品</c:v>
                </c:pt>
                <c:pt idx="8">
                  <c:v>公社債</c:v>
                </c:pt>
                <c:pt idx="9">
                  <c:v>生命保険</c:v>
                </c:pt>
                <c:pt idx="10">
                  <c:v>放送サービス</c:v>
                </c:pt>
                <c:pt idx="11">
                  <c:v>宝くじ</c:v>
                </c:pt>
                <c:pt idx="12">
                  <c:v>家庭用電気治療器具</c:v>
                </c:pt>
                <c:pt idx="13">
                  <c:v>鮮魚</c:v>
                </c:pt>
                <c:pt idx="14">
                  <c:v>アダルト情報サイト</c:v>
                </c:pt>
                <c:pt idx="15">
                  <c:v>賃貸アパート・マンション</c:v>
                </c:pt>
                <c:pt idx="16">
                  <c:v>屋根工事</c:v>
                </c:pt>
                <c:pt idx="17">
                  <c:v>その他金融関連サービス</c:v>
                </c:pt>
                <c:pt idx="18">
                  <c:v>商品デリバティブ取引</c:v>
                </c:pt>
                <c:pt idx="19">
                  <c:v>アクセサリー</c:v>
                </c:pt>
                <c:pt idx="20">
                  <c:v>浄水器</c:v>
                </c:pt>
                <c:pt idx="21">
                  <c:v>他の役務サービス</c:v>
                </c:pt>
                <c:pt idx="22">
                  <c:v>インターネット接続回線</c:v>
                </c:pt>
                <c:pt idx="23">
                  <c:v>冠婚葬祭互助会</c:v>
                </c:pt>
                <c:pt idx="24">
                  <c:v>化粧品</c:v>
                </c:pt>
                <c:pt idx="25">
                  <c:v>消火器</c:v>
                </c:pt>
                <c:pt idx="26">
                  <c:v>塗装工事</c:v>
                </c:pt>
                <c:pt idx="27">
                  <c:v>テレビ</c:v>
                </c:pt>
                <c:pt idx="28">
                  <c:v>増改築工事</c:v>
                </c:pt>
                <c:pt idx="29">
                  <c:v>移動通信サービス</c:v>
                </c:pt>
                <c:pt idx="30">
                  <c:v>デジタルコンテンツその他</c:v>
                </c:pt>
                <c:pt idx="31">
                  <c:v>他の工事・建築サービス</c:v>
                </c:pt>
                <c:pt idx="32">
                  <c:v>飲料</c:v>
                </c:pt>
                <c:pt idx="33">
                  <c:v>衛生設備工事</c:v>
                </c:pt>
                <c:pt idx="34">
                  <c:v>投資信託</c:v>
                </c:pt>
                <c:pt idx="35">
                  <c:v>医療サービス</c:v>
                </c:pt>
                <c:pt idx="36">
                  <c:v>預貯金</c:v>
                </c:pt>
                <c:pt idx="37">
                  <c:v>広告代理サービス</c:v>
                </c:pt>
                <c:pt idx="38">
                  <c:v>他の教養・娯楽サービス</c:v>
                </c:pt>
                <c:pt idx="39">
                  <c:v>本</c:v>
                </c:pt>
                <c:pt idx="40">
                  <c:v>油脂</c:v>
                </c:pt>
                <c:pt idx="41">
                  <c:v>土地</c:v>
                </c:pt>
                <c:pt idx="42">
                  <c:v>メガネ・コンタクトレンズ</c:v>
                </c:pt>
                <c:pt idx="43">
                  <c:v>クリーニング</c:v>
                </c:pt>
                <c:pt idx="44">
                  <c:v>自動車</c:v>
                </c:pt>
                <c:pt idx="45">
                  <c:v>建物清掃サービス</c:v>
                </c:pt>
                <c:pt idx="46">
                  <c:v>他の行政サービス</c:v>
                </c:pt>
                <c:pt idx="47">
                  <c:v>損害保険</c:v>
                </c:pt>
                <c:pt idx="48">
                  <c:v>プロパンガス</c:v>
                </c:pt>
                <c:pt idx="49">
                  <c:v>墓</c:v>
                </c:pt>
              </c:strCache>
            </c:strRef>
          </c:cat>
          <c:val>
            <c:numRef>
              <c:f>'Sheet1(2)'!$M$5:$M$54</c:f>
              <c:numCache>
                <c:ptCount val="50"/>
                <c:pt idx="0">
                  <c:v>36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22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56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28</c:v>
                </c:pt>
                <c:pt idx="16">
                  <c:v>11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5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2</c:v>
                </c:pt>
                <c:pt idx="27">
                  <c:v>9</c:v>
                </c:pt>
                <c:pt idx="28">
                  <c:v>5</c:v>
                </c:pt>
                <c:pt idx="29">
                  <c:v>4</c:v>
                </c:pt>
                <c:pt idx="30">
                  <c:v>0</c:v>
                </c:pt>
                <c:pt idx="31">
                  <c:v>9</c:v>
                </c:pt>
                <c:pt idx="32">
                  <c:v>2</c:v>
                </c:pt>
                <c:pt idx="33">
                  <c:v>13</c:v>
                </c:pt>
                <c:pt idx="34">
                  <c:v>0</c:v>
                </c:pt>
                <c:pt idx="35">
                  <c:v>10</c:v>
                </c:pt>
                <c:pt idx="36">
                  <c:v>9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18</c:v>
                </c:pt>
                <c:pt idx="47">
                  <c:v>0</c:v>
                </c:pt>
                <c:pt idx="48">
                  <c:v>2</c:v>
                </c:pt>
                <c:pt idx="49">
                  <c:v>10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'Sheet1(2)'!$N$4</c:f>
              <c:strCache>
                <c:ptCount val="1"/>
                <c:pt idx="0">
                  <c:v>買物相談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'Sheet1(2)'!$B$5:$B$54</c:f>
              <c:strCache>
                <c:ptCount val="50"/>
                <c:pt idx="0">
                  <c:v>商品一般</c:v>
                </c:pt>
                <c:pt idx="1">
                  <c:v>健康食品</c:v>
                </c:pt>
                <c:pt idx="2">
                  <c:v>サラ金・フリーローン</c:v>
                </c:pt>
                <c:pt idx="3">
                  <c:v>株</c:v>
                </c:pt>
                <c:pt idx="4">
                  <c:v>ふとん類</c:v>
                </c:pt>
                <c:pt idx="5">
                  <c:v>新聞</c:v>
                </c:pt>
                <c:pt idx="6">
                  <c:v>修理サービス</c:v>
                </c:pt>
                <c:pt idx="7">
                  <c:v>ファンド型投資商品</c:v>
                </c:pt>
                <c:pt idx="8">
                  <c:v>公社債</c:v>
                </c:pt>
                <c:pt idx="9">
                  <c:v>生命保険</c:v>
                </c:pt>
                <c:pt idx="10">
                  <c:v>放送サービス</c:v>
                </c:pt>
                <c:pt idx="11">
                  <c:v>宝くじ</c:v>
                </c:pt>
                <c:pt idx="12">
                  <c:v>家庭用電気治療器具</c:v>
                </c:pt>
                <c:pt idx="13">
                  <c:v>鮮魚</c:v>
                </c:pt>
                <c:pt idx="14">
                  <c:v>アダルト情報サイト</c:v>
                </c:pt>
                <c:pt idx="15">
                  <c:v>賃貸アパート・マンション</c:v>
                </c:pt>
                <c:pt idx="16">
                  <c:v>屋根工事</c:v>
                </c:pt>
                <c:pt idx="17">
                  <c:v>その他金融関連サービス</c:v>
                </c:pt>
                <c:pt idx="18">
                  <c:v>商品デリバティブ取引</c:v>
                </c:pt>
                <c:pt idx="19">
                  <c:v>アクセサリー</c:v>
                </c:pt>
                <c:pt idx="20">
                  <c:v>浄水器</c:v>
                </c:pt>
                <c:pt idx="21">
                  <c:v>他の役務サービス</c:v>
                </c:pt>
                <c:pt idx="22">
                  <c:v>インターネット接続回線</c:v>
                </c:pt>
                <c:pt idx="23">
                  <c:v>冠婚葬祭互助会</c:v>
                </c:pt>
                <c:pt idx="24">
                  <c:v>化粧品</c:v>
                </c:pt>
                <c:pt idx="25">
                  <c:v>消火器</c:v>
                </c:pt>
                <c:pt idx="26">
                  <c:v>塗装工事</c:v>
                </c:pt>
                <c:pt idx="27">
                  <c:v>テレビ</c:v>
                </c:pt>
                <c:pt idx="28">
                  <c:v>増改築工事</c:v>
                </c:pt>
                <c:pt idx="29">
                  <c:v>移動通信サービス</c:v>
                </c:pt>
                <c:pt idx="30">
                  <c:v>デジタルコンテンツその他</c:v>
                </c:pt>
                <c:pt idx="31">
                  <c:v>他の工事・建築サービス</c:v>
                </c:pt>
                <c:pt idx="32">
                  <c:v>飲料</c:v>
                </c:pt>
                <c:pt idx="33">
                  <c:v>衛生設備工事</c:v>
                </c:pt>
                <c:pt idx="34">
                  <c:v>投資信託</c:v>
                </c:pt>
                <c:pt idx="35">
                  <c:v>医療サービス</c:v>
                </c:pt>
                <c:pt idx="36">
                  <c:v>預貯金</c:v>
                </c:pt>
                <c:pt idx="37">
                  <c:v>広告代理サービス</c:v>
                </c:pt>
                <c:pt idx="38">
                  <c:v>他の教養・娯楽サービス</c:v>
                </c:pt>
                <c:pt idx="39">
                  <c:v>本</c:v>
                </c:pt>
                <c:pt idx="40">
                  <c:v>油脂</c:v>
                </c:pt>
                <c:pt idx="41">
                  <c:v>土地</c:v>
                </c:pt>
                <c:pt idx="42">
                  <c:v>メガネ・コンタクトレンズ</c:v>
                </c:pt>
                <c:pt idx="43">
                  <c:v>クリーニング</c:v>
                </c:pt>
                <c:pt idx="44">
                  <c:v>自動車</c:v>
                </c:pt>
                <c:pt idx="45">
                  <c:v>建物清掃サービス</c:v>
                </c:pt>
                <c:pt idx="46">
                  <c:v>他の行政サービス</c:v>
                </c:pt>
                <c:pt idx="47">
                  <c:v>損害保険</c:v>
                </c:pt>
                <c:pt idx="48">
                  <c:v>プロパンガス</c:v>
                </c:pt>
                <c:pt idx="49">
                  <c:v>墓</c:v>
                </c:pt>
              </c:strCache>
            </c:strRef>
          </c:cat>
          <c:val>
            <c:numRef>
              <c:f>'Sheet1(2)'!$N$5:$N$54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'Sheet1(2)'!$O$4</c:f>
              <c:strCache>
                <c:ptCount val="1"/>
                <c:pt idx="0">
                  <c:v>生活知識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'Sheet1(2)'!$B$5:$B$54</c:f>
              <c:strCache>
                <c:ptCount val="50"/>
                <c:pt idx="0">
                  <c:v>商品一般</c:v>
                </c:pt>
                <c:pt idx="1">
                  <c:v>健康食品</c:v>
                </c:pt>
                <c:pt idx="2">
                  <c:v>サラ金・フリーローン</c:v>
                </c:pt>
                <c:pt idx="3">
                  <c:v>株</c:v>
                </c:pt>
                <c:pt idx="4">
                  <c:v>ふとん類</c:v>
                </c:pt>
                <c:pt idx="5">
                  <c:v>新聞</c:v>
                </c:pt>
                <c:pt idx="6">
                  <c:v>修理サービス</c:v>
                </c:pt>
                <c:pt idx="7">
                  <c:v>ファンド型投資商品</c:v>
                </c:pt>
                <c:pt idx="8">
                  <c:v>公社債</c:v>
                </c:pt>
                <c:pt idx="9">
                  <c:v>生命保険</c:v>
                </c:pt>
                <c:pt idx="10">
                  <c:v>放送サービス</c:v>
                </c:pt>
                <c:pt idx="11">
                  <c:v>宝くじ</c:v>
                </c:pt>
                <c:pt idx="12">
                  <c:v>家庭用電気治療器具</c:v>
                </c:pt>
                <c:pt idx="13">
                  <c:v>鮮魚</c:v>
                </c:pt>
                <c:pt idx="14">
                  <c:v>アダルト情報サイト</c:v>
                </c:pt>
                <c:pt idx="15">
                  <c:v>賃貸アパート・マンション</c:v>
                </c:pt>
                <c:pt idx="16">
                  <c:v>屋根工事</c:v>
                </c:pt>
                <c:pt idx="17">
                  <c:v>その他金融関連サービス</c:v>
                </c:pt>
                <c:pt idx="18">
                  <c:v>商品デリバティブ取引</c:v>
                </c:pt>
                <c:pt idx="19">
                  <c:v>アクセサリー</c:v>
                </c:pt>
                <c:pt idx="20">
                  <c:v>浄水器</c:v>
                </c:pt>
                <c:pt idx="21">
                  <c:v>他の役務サービス</c:v>
                </c:pt>
                <c:pt idx="22">
                  <c:v>インターネット接続回線</c:v>
                </c:pt>
                <c:pt idx="23">
                  <c:v>冠婚葬祭互助会</c:v>
                </c:pt>
                <c:pt idx="24">
                  <c:v>化粧品</c:v>
                </c:pt>
                <c:pt idx="25">
                  <c:v>消火器</c:v>
                </c:pt>
                <c:pt idx="26">
                  <c:v>塗装工事</c:v>
                </c:pt>
                <c:pt idx="27">
                  <c:v>テレビ</c:v>
                </c:pt>
                <c:pt idx="28">
                  <c:v>増改築工事</c:v>
                </c:pt>
                <c:pt idx="29">
                  <c:v>移動通信サービス</c:v>
                </c:pt>
                <c:pt idx="30">
                  <c:v>デジタルコンテンツその他</c:v>
                </c:pt>
                <c:pt idx="31">
                  <c:v>他の工事・建築サービス</c:v>
                </c:pt>
                <c:pt idx="32">
                  <c:v>飲料</c:v>
                </c:pt>
                <c:pt idx="33">
                  <c:v>衛生設備工事</c:v>
                </c:pt>
                <c:pt idx="34">
                  <c:v>投資信託</c:v>
                </c:pt>
                <c:pt idx="35">
                  <c:v>医療サービス</c:v>
                </c:pt>
                <c:pt idx="36">
                  <c:v>預貯金</c:v>
                </c:pt>
                <c:pt idx="37">
                  <c:v>広告代理サービス</c:v>
                </c:pt>
                <c:pt idx="38">
                  <c:v>他の教養・娯楽サービス</c:v>
                </c:pt>
                <c:pt idx="39">
                  <c:v>本</c:v>
                </c:pt>
                <c:pt idx="40">
                  <c:v>油脂</c:v>
                </c:pt>
                <c:pt idx="41">
                  <c:v>土地</c:v>
                </c:pt>
                <c:pt idx="42">
                  <c:v>メガネ・コンタクトレンズ</c:v>
                </c:pt>
                <c:pt idx="43">
                  <c:v>クリーニング</c:v>
                </c:pt>
                <c:pt idx="44">
                  <c:v>自動車</c:v>
                </c:pt>
                <c:pt idx="45">
                  <c:v>建物清掃サービス</c:v>
                </c:pt>
                <c:pt idx="46">
                  <c:v>他の行政サービス</c:v>
                </c:pt>
                <c:pt idx="47">
                  <c:v>損害保険</c:v>
                </c:pt>
                <c:pt idx="48">
                  <c:v>プロパンガス</c:v>
                </c:pt>
                <c:pt idx="49">
                  <c:v>墓</c:v>
                </c:pt>
              </c:strCache>
            </c:strRef>
          </c:cat>
          <c:val>
            <c:numRef>
              <c:f>'Sheet1(2)'!$O$5:$O$54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'Sheet1(2)'!$P$4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'Sheet1(2)'!$B$5:$B$54</c:f>
              <c:strCache>
                <c:ptCount val="50"/>
                <c:pt idx="0">
                  <c:v>商品一般</c:v>
                </c:pt>
                <c:pt idx="1">
                  <c:v>健康食品</c:v>
                </c:pt>
                <c:pt idx="2">
                  <c:v>サラ金・フリーローン</c:v>
                </c:pt>
                <c:pt idx="3">
                  <c:v>株</c:v>
                </c:pt>
                <c:pt idx="4">
                  <c:v>ふとん類</c:v>
                </c:pt>
                <c:pt idx="5">
                  <c:v>新聞</c:v>
                </c:pt>
                <c:pt idx="6">
                  <c:v>修理サービス</c:v>
                </c:pt>
                <c:pt idx="7">
                  <c:v>ファンド型投資商品</c:v>
                </c:pt>
                <c:pt idx="8">
                  <c:v>公社債</c:v>
                </c:pt>
                <c:pt idx="9">
                  <c:v>生命保険</c:v>
                </c:pt>
                <c:pt idx="10">
                  <c:v>放送サービス</c:v>
                </c:pt>
                <c:pt idx="11">
                  <c:v>宝くじ</c:v>
                </c:pt>
                <c:pt idx="12">
                  <c:v>家庭用電気治療器具</c:v>
                </c:pt>
                <c:pt idx="13">
                  <c:v>鮮魚</c:v>
                </c:pt>
                <c:pt idx="14">
                  <c:v>アダルト情報サイト</c:v>
                </c:pt>
                <c:pt idx="15">
                  <c:v>賃貸アパート・マンション</c:v>
                </c:pt>
                <c:pt idx="16">
                  <c:v>屋根工事</c:v>
                </c:pt>
                <c:pt idx="17">
                  <c:v>その他金融関連サービス</c:v>
                </c:pt>
                <c:pt idx="18">
                  <c:v>商品デリバティブ取引</c:v>
                </c:pt>
                <c:pt idx="19">
                  <c:v>アクセサリー</c:v>
                </c:pt>
                <c:pt idx="20">
                  <c:v>浄水器</c:v>
                </c:pt>
                <c:pt idx="21">
                  <c:v>他の役務サービス</c:v>
                </c:pt>
                <c:pt idx="22">
                  <c:v>インターネット接続回線</c:v>
                </c:pt>
                <c:pt idx="23">
                  <c:v>冠婚葬祭互助会</c:v>
                </c:pt>
                <c:pt idx="24">
                  <c:v>化粧品</c:v>
                </c:pt>
                <c:pt idx="25">
                  <c:v>消火器</c:v>
                </c:pt>
                <c:pt idx="26">
                  <c:v>塗装工事</c:v>
                </c:pt>
                <c:pt idx="27">
                  <c:v>テレビ</c:v>
                </c:pt>
                <c:pt idx="28">
                  <c:v>増改築工事</c:v>
                </c:pt>
                <c:pt idx="29">
                  <c:v>移動通信サービス</c:v>
                </c:pt>
                <c:pt idx="30">
                  <c:v>デジタルコンテンツその他</c:v>
                </c:pt>
                <c:pt idx="31">
                  <c:v>他の工事・建築サービス</c:v>
                </c:pt>
                <c:pt idx="32">
                  <c:v>飲料</c:v>
                </c:pt>
                <c:pt idx="33">
                  <c:v>衛生設備工事</c:v>
                </c:pt>
                <c:pt idx="34">
                  <c:v>投資信託</c:v>
                </c:pt>
                <c:pt idx="35">
                  <c:v>医療サービス</c:v>
                </c:pt>
                <c:pt idx="36">
                  <c:v>預貯金</c:v>
                </c:pt>
                <c:pt idx="37">
                  <c:v>広告代理サービス</c:v>
                </c:pt>
                <c:pt idx="38">
                  <c:v>他の教養・娯楽サービス</c:v>
                </c:pt>
                <c:pt idx="39">
                  <c:v>本</c:v>
                </c:pt>
                <c:pt idx="40">
                  <c:v>油脂</c:v>
                </c:pt>
                <c:pt idx="41">
                  <c:v>土地</c:v>
                </c:pt>
                <c:pt idx="42">
                  <c:v>メガネ・コンタクトレンズ</c:v>
                </c:pt>
                <c:pt idx="43">
                  <c:v>クリーニング</c:v>
                </c:pt>
                <c:pt idx="44">
                  <c:v>自動車</c:v>
                </c:pt>
                <c:pt idx="45">
                  <c:v>建物清掃サービス</c:v>
                </c:pt>
                <c:pt idx="46">
                  <c:v>他の行政サービス</c:v>
                </c:pt>
                <c:pt idx="47">
                  <c:v>損害保険</c:v>
                </c:pt>
                <c:pt idx="48">
                  <c:v>プロパンガス</c:v>
                </c:pt>
                <c:pt idx="49">
                  <c:v>墓</c:v>
                </c:pt>
              </c:strCache>
            </c:strRef>
          </c:cat>
          <c:val>
            <c:numRef>
              <c:f>'Sheet1(2)'!$P$5:$P$54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hape val="cylinder"/>
        </c:ser>
        <c:ser>
          <c:idx val="14"/>
          <c:order val="14"/>
          <c:tx>
            <c:strRef>
              <c:f>'Sheet1(2)'!$Q$4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'Sheet1(2)'!$B$5:$B$54</c:f>
              <c:strCache>
                <c:ptCount val="50"/>
                <c:pt idx="0">
                  <c:v>商品一般</c:v>
                </c:pt>
                <c:pt idx="1">
                  <c:v>健康食品</c:v>
                </c:pt>
                <c:pt idx="2">
                  <c:v>サラ金・フリーローン</c:v>
                </c:pt>
                <c:pt idx="3">
                  <c:v>株</c:v>
                </c:pt>
                <c:pt idx="4">
                  <c:v>ふとん類</c:v>
                </c:pt>
                <c:pt idx="5">
                  <c:v>新聞</c:v>
                </c:pt>
                <c:pt idx="6">
                  <c:v>修理サービス</c:v>
                </c:pt>
                <c:pt idx="7">
                  <c:v>ファンド型投資商品</c:v>
                </c:pt>
                <c:pt idx="8">
                  <c:v>公社債</c:v>
                </c:pt>
                <c:pt idx="9">
                  <c:v>生命保険</c:v>
                </c:pt>
                <c:pt idx="10">
                  <c:v>放送サービス</c:v>
                </c:pt>
                <c:pt idx="11">
                  <c:v>宝くじ</c:v>
                </c:pt>
                <c:pt idx="12">
                  <c:v>家庭用電気治療器具</c:v>
                </c:pt>
                <c:pt idx="13">
                  <c:v>鮮魚</c:v>
                </c:pt>
                <c:pt idx="14">
                  <c:v>アダルト情報サイト</c:v>
                </c:pt>
                <c:pt idx="15">
                  <c:v>賃貸アパート・マンション</c:v>
                </c:pt>
                <c:pt idx="16">
                  <c:v>屋根工事</c:v>
                </c:pt>
                <c:pt idx="17">
                  <c:v>その他金融関連サービス</c:v>
                </c:pt>
                <c:pt idx="18">
                  <c:v>商品デリバティブ取引</c:v>
                </c:pt>
                <c:pt idx="19">
                  <c:v>アクセサリー</c:v>
                </c:pt>
                <c:pt idx="20">
                  <c:v>浄水器</c:v>
                </c:pt>
                <c:pt idx="21">
                  <c:v>他の役務サービス</c:v>
                </c:pt>
                <c:pt idx="22">
                  <c:v>インターネット接続回線</c:v>
                </c:pt>
                <c:pt idx="23">
                  <c:v>冠婚葬祭互助会</c:v>
                </c:pt>
                <c:pt idx="24">
                  <c:v>化粧品</c:v>
                </c:pt>
                <c:pt idx="25">
                  <c:v>消火器</c:v>
                </c:pt>
                <c:pt idx="26">
                  <c:v>塗装工事</c:v>
                </c:pt>
                <c:pt idx="27">
                  <c:v>テレビ</c:v>
                </c:pt>
                <c:pt idx="28">
                  <c:v>増改築工事</c:v>
                </c:pt>
                <c:pt idx="29">
                  <c:v>移動通信サービス</c:v>
                </c:pt>
                <c:pt idx="30">
                  <c:v>デジタルコンテンツその他</c:v>
                </c:pt>
                <c:pt idx="31">
                  <c:v>他の工事・建築サービス</c:v>
                </c:pt>
                <c:pt idx="32">
                  <c:v>飲料</c:v>
                </c:pt>
                <c:pt idx="33">
                  <c:v>衛生設備工事</c:v>
                </c:pt>
                <c:pt idx="34">
                  <c:v>投資信託</c:v>
                </c:pt>
                <c:pt idx="35">
                  <c:v>医療サービス</c:v>
                </c:pt>
                <c:pt idx="36">
                  <c:v>預貯金</c:v>
                </c:pt>
                <c:pt idx="37">
                  <c:v>広告代理サービス</c:v>
                </c:pt>
                <c:pt idx="38">
                  <c:v>他の教養・娯楽サービス</c:v>
                </c:pt>
                <c:pt idx="39">
                  <c:v>本</c:v>
                </c:pt>
                <c:pt idx="40">
                  <c:v>油脂</c:v>
                </c:pt>
                <c:pt idx="41">
                  <c:v>土地</c:v>
                </c:pt>
                <c:pt idx="42">
                  <c:v>メガネ・コンタクトレンズ</c:v>
                </c:pt>
                <c:pt idx="43">
                  <c:v>クリーニング</c:v>
                </c:pt>
                <c:pt idx="44">
                  <c:v>自動車</c:v>
                </c:pt>
                <c:pt idx="45">
                  <c:v>建物清掃サービス</c:v>
                </c:pt>
                <c:pt idx="46">
                  <c:v>他の行政サービス</c:v>
                </c:pt>
                <c:pt idx="47">
                  <c:v>損害保険</c:v>
                </c:pt>
                <c:pt idx="48">
                  <c:v>プロパンガス</c:v>
                </c:pt>
                <c:pt idx="49">
                  <c:v>墓</c:v>
                </c:pt>
              </c:strCache>
            </c:strRef>
          </c:cat>
          <c:val>
            <c:numRef>
              <c:f>'Sheet1(2)'!$Q$5:$Q$54</c:f>
              <c:numCache>
                <c:ptCount val="50"/>
                <c:pt idx="0">
                  <c:v>25709</c:v>
                </c:pt>
                <c:pt idx="1">
                  <c:v>24602</c:v>
                </c:pt>
                <c:pt idx="2">
                  <c:v>22532</c:v>
                </c:pt>
                <c:pt idx="3">
                  <c:v>20445</c:v>
                </c:pt>
                <c:pt idx="4">
                  <c:v>17546</c:v>
                </c:pt>
                <c:pt idx="5">
                  <c:v>17469</c:v>
                </c:pt>
                <c:pt idx="6">
                  <c:v>13702</c:v>
                </c:pt>
                <c:pt idx="7">
                  <c:v>13484</c:v>
                </c:pt>
                <c:pt idx="8">
                  <c:v>12875</c:v>
                </c:pt>
                <c:pt idx="9">
                  <c:v>11567</c:v>
                </c:pt>
                <c:pt idx="10">
                  <c:v>10857</c:v>
                </c:pt>
                <c:pt idx="11">
                  <c:v>10793</c:v>
                </c:pt>
                <c:pt idx="12">
                  <c:v>9447</c:v>
                </c:pt>
                <c:pt idx="13">
                  <c:v>8816</c:v>
                </c:pt>
                <c:pt idx="14">
                  <c:v>8600</c:v>
                </c:pt>
                <c:pt idx="15">
                  <c:v>7159</c:v>
                </c:pt>
                <c:pt idx="16">
                  <c:v>7143</c:v>
                </c:pt>
                <c:pt idx="17">
                  <c:v>7131</c:v>
                </c:pt>
                <c:pt idx="18">
                  <c:v>6558</c:v>
                </c:pt>
                <c:pt idx="19">
                  <c:v>6141</c:v>
                </c:pt>
                <c:pt idx="20">
                  <c:v>5969</c:v>
                </c:pt>
                <c:pt idx="21">
                  <c:v>5849</c:v>
                </c:pt>
                <c:pt idx="22">
                  <c:v>5485</c:v>
                </c:pt>
                <c:pt idx="23">
                  <c:v>5330</c:v>
                </c:pt>
                <c:pt idx="24">
                  <c:v>5138</c:v>
                </c:pt>
                <c:pt idx="25">
                  <c:v>4719</c:v>
                </c:pt>
                <c:pt idx="26">
                  <c:v>4614</c:v>
                </c:pt>
                <c:pt idx="27">
                  <c:v>4441</c:v>
                </c:pt>
                <c:pt idx="28">
                  <c:v>4349</c:v>
                </c:pt>
                <c:pt idx="29">
                  <c:v>4306</c:v>
                </c:pt>
                <c:pt idx="30">
                  <c:v>4230</c:v>
                </c:pt>
                <c:pt idx="31">
                  <c:v>4223</c:v>
                </c:pt>
                <c:pt idx="32">
                  <c:v>4148</c:v>
                </c:pt>
                <c:pt idx="33">
                  <c:v>3988</c:v>
                </c:pt>
                <c:pt idx="34">
                  <c:v>3948</c:v>
                </c:pt>
                <c:pt idx="35">
                  <c:v>3863</c:v>
                </c:pt>
                <c:pt idx="36">
                  <c:v>3707</c:v>
                </c:pt>
                <c:pt idx="37">
                  <c:v>3571</c:v>
                </c:pt>
                <c:pt idx="38">
                  <c:v>3544</c:v>
                </c:pt>
                <c:pt idx="39">
                  <c:v>3517</c:v>
                </c:pt>
                <c:pt idx="40">
                  <c:v>3394</c:v>
                </c:pt>
                <c:pt idx="41">
                  <c:v>3256</c:v>
                </c:pt>
                <c:pt idx="42">
                  <c:v>3156</c:v>
                </c:pt>
                <c:pt idx="43">
                  <c:v>3124</c:v>
                </c:pt>
                <c:pt idx="44">
                  <c:v>3031</c:v>
                </c:pt>
                <c:pt idx="45">
                  <c:v>2912</c:v>
                </c:pt>
                <c:pt idx="46">
                  <c:v>2868</c:v>
                </c:pt>
                <c:pt idx="47">
                  <c:v>2863</c:v>
                </c:pt>
                <c:pt idx="48">
                  <c:v>2516</c:v>
                </c:pt>
                <c:pt idx="49">
                  <c:v>2511</c:v>
                </c:pt>
              </c:numCache>
            </c:numRef>
          </c:val>
          <c:shape val="cylinder"/>
        </c:ser>
        <c:shape val="cylinder"/>
        <c:axId val="36729136"/>
        <c:axId val="62126769"/>
        <c:axId val="22270010"/>
      </c:bar3DChart>
      <c:catAx>
        <c:axId val="36729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26769"/>
        <c:crosses val="autoZero"/>
        <c:auto val="1"/>
        <c:lblOffset val="100"/>
        <c:tickLblSkip val="1"/>
        <c:noMultiLvlLbl val="0"/>
      </c:catAx>
      <c:valAx>
        <c:axId val="621267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消費相談回答数</a:t>
                </a:r>
              </a:p>
            </c:rich>
          </c:tx>
          <c:layout>
            <c:manualLayout>
              <c:xMode val="factor"/>
              <c:yMode val="factor"/>
              <c:x val="0.00925"/>
              <c:y val="-0.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29136"/>
        <c:crossesAt val="1"/>
        <c:crossBetween val="between"/>
        <c:dispUnits/>
      </c:valAx>
      <c:serAx>
        <c:axId val="22270010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相談内容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多重回答）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2676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0405"/>
          <c:w val="0.11725"/>
          <c:h val="0.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歳以上の消費相談内容回答数上位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項目とその相談内容</a:t>
            </a:r>
          </a:p>
        </c:rich>
      </c:tx>
      <c:layout>
        <c:manualLayout>
          <c:xMode val="factor"/>
          <c:yMode val="factor"/>
          <c:x val="0.07475"/>
          <c:y val="-0.007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60"/>
    </c:view3D>
    <c:plotArea>
      <c:layout>
        <c:manualLayout>
          <c:xMode val="edge"/>
          <c:yMode val="edge"/>
          <c:x val="0"/>
          <c:y val="0.004"/>
          <c:w val="0.97175"/>
          <c:h val="0.98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'Sheet1(2)'!$B$5</c:f>
              <c:strCache>
                <c:ptCount val="1"/>
                <c:pt idx="0">
                  <c:v>商品一般</c:v>
                </c:pt>
              </c:strCache>
            </c:strRef>
          </c:tx>
          <c:spPr>
            <a:solidFill>
              <a:srgbClr val="345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'Sheet1(2)'!$C$5:$P$5</c:f>
              <c:numCache>
                <c:ptCount val="14"/>
                <c:pt idx="0">
                  <c:v>88</c:v>
                </c:pt>
                <c:pt idx="1">
                  <c:v>372</c:v>
                </c:pt>
                <c:pt idx="2">
                  <c:v>457</c:v>
                </c:pt>
                <c:pt idx="3">
                  <c:v>839</c:v>
                </c:pt>
                <c:pt idx="4">
                  <c:v>8</c:v>
                </c:pt>
                <c:pt idx="5">
                  <c:v>658</c:v>
                </c:pt>
                <c:pt idx="6">
                  <c:v>8846</c:v>
                </c:pt>
                <c:pt idx="7">
                  <c:v>13247</c:v>
                </c:pt>
                <c:pt idx="8">
                  <c:v>1146</c:v>
                </c:pt>
                <c:pt idx="9">
                  <c:v>12</c:v>
                </c:pt>
                <c:pt idx="10">
                  <c:v>36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'Sheet1(2)'!$B$6</c:f>
              <c:strCache>
                <c:ptCount val="1"/>
                <c:pt idx="0">
                  <c:v>健康食品</c:v>
                </c:pt>
              </c:strCache>
            </c:strRef>
          </c:tx>
          <c:spPr>
            <a:solidFill>
              <a:srgbClr val="84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'Sheet1(2)'!$C$6:$P$6</c:f>
              <c:numCache>
                <c:ptCount val="14"/>
                <c:pt idx="0">
                  <c:v>686</c:v>
                </c:pt>
                <c:pt idx="1">
                  <c:v>1473</c:v>
                </c:pt>
                <c:pt idx="2">
                  <c:v>185</c:v>
                </c:pt>
                <c:pt idx="3">
                  <c:v>2229</c:v>
                </c:pt>
                <c:pt idx="4">
                  <c:v>36</c:v>
                </c:pt>
                <c:pt idx="5">
                  <c:v>693</c:v>
                </c:pt>
                <c:pt idx="6">
                  <c:v>8621</c:v>
                </c:pt>
                <c:pt idx="7">
                  <c:v>9897</c:v>
                </c:pt>
                <c:pt idx="8">
                  <c:v>768</c:v>
                </c:pt>
                <c:pt idx="9">
                  <c:v>13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'Sheet1(2)'!$B$7</c:f>
              <c:strCache>
                <c:ptCount val="1"/>
                <c:pt idx="0">
                  <c:v>サラ金・フリーローン</c:v>
                </c:pt>
              </c:strCache>
            </c:strRef>
          </c:tx>
          <c:spPr>
            <a:solidFill>
              <a:srgbClr val="6A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'Sheet1(2)'!$C$7:$P$7</c:f>
              <c:numCache>
                <c:ptCount val="14"/>
                <c:pt idx="0">
                  <c:v>13</c:v>
                </c:pt>
                <c:pt idx="1">
                  <c:v>92</c:v>
                </c:pt>
                <c:pt idx="2">
                  <c:v>1257</c:v>
                </c:pt>
                <c:pt idx="3">
                  <c:v>3863</c:v>
                </c:pt>
                <c:pt idx="4">
                  <c:v>3</c:v>
                </c:pt>
                <c:pt idx="5">
                  <c:v>208</c:v>
                </c:pt>
                <c:pt idx="6">
                  <c:v>1316</c:v>
                </c:pt>
                <c:pt idx="7">
                  <c:v>15304</c:v>
                </c:pt>
                <c:pt idx="8">
                  <c:v>472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'Sheet1(2)'!$B$8</c:f>
              <c:strCache>
                <c:ptCount val="1"/>
                <c:pt idx="0">
                  <c:v>株</c:v>
                </c:pt>
              </c:strCache>
            </c:strRef>
          </c:tx>
          <c:spPr>
            <a:solidFill>
              <a:srgbClr val="5743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'Sheet1(2)'!$C$8:$P$8</c:f>
              <c:numCache>
                <c:ptCount val="14"/>
                <c:pt idx="0">
                  <c:v>10</c:v>
                </c:pt>
                <c:pt idx="1">
                  <c:v>180</c:v>
                </c:pt>
                <c:pt idx="2">
                  <c:v>276</c:v>
                </c:pt>
                <c:pt idx="3">
                  <c:v>1171</c:v>
                </c:pt>
                <c:pt idx="4">
                  <c:v>2</c:v>
                </c:pt>
                <c:pt idx="5">
                  <c:v>340</c:v>
                </c:pt>
                <c:pt idx="6">
                  <c:v>9301</c:v>
                </c:pt>
                <c:pt idx="7">
                  <c:v>8515</c:v>
                </c:pt>
                <c:pt idx="8">
                  <c:v>644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'Sheet1(2)'!$B$9</c:f>
              <c:strCache>
                <c:ptCount val="1"/>
                <c:pt idx="0">
                  <c:v>ふとん類</c:v>
                </c:pt>
              </c:strCache>
            </c:strRef>
          </c:tx>
          <c:spPr>
            <a:solidFill>
              <a:srgbClr val="3176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'Sheet1(2)'!$C$9:$P$9</c:f>
              <c:numCache>
                <c:ptCount val="14"/>
                <c:pt idx="0">
                  <c:v>102</c:v>
                </c:pt>
                <c:pt idx="1">
                  <c:v>548</c:v>
                </c:pt>
                <c:pt idx="2">
                  <c:v>114</c:v>
                </c:pt>
                <c:pt idx="3">
                  <c:v>2353</c:v>
                </c:pt>
                <c:pt idx="4">
                  <c:v>10</c:v>
                </c:pt>
                <c:pt idx="5">
                  <c:v>159</c:v>
                </c:pt>
                <c:pt idx="6">
                  <c:v>6843</c:v>
                </c:pt>
                <c:pt idx="7">
                  <c:v>6991</c:v>
                </c:pt>
                <c:pt idx="8">
                  <c:v>424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'Sheet1(2)'!$B$10</c:f>
              <c:strCache>
                <c:ptCount val="1"/>
                <c:pt idx="0">
                  <c:v>新聞</c:v>
                </c:pt>
              </c:strCache>
            </c:strRef>
          </c:tx>
          <c:spPr>
            <a:solidFill>
              <a:srgbClr val="AB66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'Sheet1(2)'!$C$10:$P$10</c:f>
              <c:numCache>
                <c:ptCount val="14"/>
                <c:pt idx="0">
                  <c:v>9</c:v>
                </c:pt>
                <c:pt idx="1">
                  <c:v>81</c:v>
                </c:pt>
                <c:pt idx="2">
                  <c:v>255</c:v>
                </c:pt>
                <c:pt idx="3">
                  <c:v>490</c:v>
                </c:pt>
                <c:pt idx="4">
                  <c:v>1</c:v>
                </c:pt>
                <c:pt idx="5">
                  <c:v>44</c:v>
                </c:pt>
                <c:pt idx="6">
                  <c:v>6495</c:v>
                </c:pt>
                <c:pt idx="7">
                  <c:v>8918</c:v>
                </c:pt>
                <c:pt idx="8">
                  <c:v>1176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'Sheet1(2)'!$B$11</c:f>
              <c:strCache>
                <c:ptCount val="1"/>
                <c:pt idx="0">
                  <c:v>修理サービス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'Sheet1(2)'!$C$11:$P$11</c:f>
              <c:numCache>
                <c:ptCount val="14"/>
                <c:pt idx="0">
                  <c:v>177</c:v>
                </c:pt>
                <c:pt idx="1">
                  <c:v>1537</c:v>
                </c:pt>
                <c:pt idx="2">
                  <c:v>109</c:v>
                </c:pt>
                <c:pt idx="3">
                  <c:v>2836</c:v>
                </c:pt>
                <c:pt idx="4">
                  <c:v>4</c:v>
                </c:pt>
                <c:pt idx="5">
                  <c:v>274</c:v>
                </c:pt>
                <c:pt idx="6">
                  <c:v>3044</c:v>
                </c:pt>
                <c:pt idx="7">
                  <c:v>4552</c:v>
                </c:pt>
                <c:pt idx="8">
                  <c:v>1146</c:v>
                </c:pt>
                <c:pt idx="9">
                  <c:v>1</c:v>
                </c:pt>
                <c:pt idx="10">
                  <c:v>22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'Sheet1(2)'!$B$12</c:f>
              <c:strCache>
                <c:ptCount val="1"/>
                <c:pt idx="0">
                  <c:v>ファンド型投資商品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'Sheet1(2)'!$C$12:$P$12</c:f>
              <c:numCache>
                <c:ptCount val="14"/>
                <c:pt idx="0">
                  <c:v>7</c:v>
                </c:pt>
                <c:pt idx="1">
                  <c:v>144</c:v>
                </c:pt>
                <c:pt idx="2">
                  <c:v>205</c:v>
                </c:pt>
                <c:pt idx="3">
                  <c:v>887</c:v>
                </c:pt>
                <c:pt idx="4">
                  <c:v>2</c:v>
                </c:pt>
                <c:pt idx="5">
                  <c:v>381</c:v>
                </c:pt>
                <c:pt idx="6">
                  <c:v>6200</c:v>
                </c:pt>
                <c:pt idx="7">
                  <c:v>5325</c:v>
                </c:pt>
                <c:pt idx="8">
                  <c:v>330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'Sheet1(2)'!$B$13</c:f>
              <c:strCache>
                <c:ptCount val="1"/>
                <c:pt idx="0">
                  <c:v>公社債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'Sheet1(2)'!$C$13:$P$13</c:f>
              <c:numCache>
                <c:ptCount val="14"/>
                <c:pt idx="0">
                  <c:v>7</c:v>
                </c:pt>
                <c:pt idx="1">
                  <c:v>112</c:v>
                </c:pt>
                <c:pt idx="2">
                  <c:v>111</c:v>
                </c:pt>
                <c:pt idx="3">
                  <c:v>786</c:v>
                </c:pt>
                <c:pt idx="4">
                  <c:v>3</c:v>
                </c:pt>
                <c:pt idx="5">
                  <c:v>362</c:v>
                </c:pt>
                <c:pt idx="6">
                  <c:v>6082</c:v>
                </c:pt>
                <c:pt idx="7">
                  <c:v>5079</c:v>
                </c:pt>
                <c:pt idx="8">
                  <c:v>329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'Sheet1(2)'!$B$14</c:f>
              <c:strCache>
                <c:ptCount val="1"/>
                <c:pt idx="0">
                  <c:v>生命保険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'Sheet1(2)'!$C$14:$P$14</c:f>
              <c:numCache>
                <c:ptCount val="14"/>
                <c:pt idx="0">
                  <c:v>16</c:v>
                </c:pt>
                <c:pt idx="1">
                  <c:v>154</c:v>
                </c:pt>
                <c:pt idx="2">
                  <c:v>252</c:v>
                </c:pt>
                <c:pt idx="3">
                  <c:v>1044</c:v>
                </c:pt>
                <c:pt idx="4">
                  <c:v>1</c:v>
                </c:pt>
                <c:pt idx="5">
                  <c:v>151</c:v>
                </c:pt>
                <c:pt idx="6">
                  <c:v>2740</c:v>
                </c:pt>
                <c:pt idx="7">
                  <c:v>5769</c:v>
                </c:pt>
                <c:pt idx="8">
                  <c:v>1439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'Sheet1(2)'!$B$15</c:f>
              <c:strCache>
                <c:ptCount val="1"/>
                <c:pt idx="0">
                  <c:v>放送サービス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'Sheet1(2)'!$C$15:$P$15</c:f>
              <c:numCache>
                <c:ptCount val="14"/>
                <c:pt idx="0">
                  <c:v>27</c:v>
                </c:pt>
                <c:pt idx="1">
                  <c:v>469</c:v>
                </c:pt>
                <c:pt idx="2">
                  <c:v>312</c:v>
                </c:pt>
                <c:pt idx="3">
                  <c:v>1267</c:v>
                </c:pt>
                <c:pt idx="4">
                  <c:v>1</c:v>
                </c:pt>
                <c:pt idx="5">
                  <c:v>166</c:v>
                </c:pt>
                <c:pt idx="6">
                  <c:v>2747</c:v>
                </c:pt>
                <c:pt idx="7">
                  <c:v>4793</c:v>
                </c:pt>
                <c:pt idx="8">
                  <c:v>1018</c:v>
                </c:pt>
                <c:pt idx="9">
                  <c:v>1</c:v>
                </c:pt>
                <c:pt idx="10">
                  <c:v>56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'Sheet1(2)'!$B$16</c:f>
              <c:strCache>
                <c:ptCount val="1"/>
                <c:pt idx="0">
                  <c:v>宝くじ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'Sheet1(2)'!$C$16:$P$16</c:f>
              <c:numCache>
                <c:ptCount val="14"/>
                <c:pt idx="0">
                  <c:v>3</c:v>
                </c:pt>
                <c:pt idx="1">
                  <c:v>97</c:v>
                </c:pt>
                <c:pt idx="2">
                  <c:v>406</c:v>
                </c:pt>
                <c:pt idx="3">
                  <c:v>441</c:v>
                </c:pt>
                <c:pt idx="4">
                  <c:v>2</c:v>
                </c:pt>
                <c:pt idx="5">
                  <c:v>1469</c:v>
                </c:pt>
                <c:pt idx="6">
                  <c:v>5402</c:v>
                </c:pt>
                <c:pt idx="7">
                  <c:v>2925</c:v>
                </c:pt>
                <c:pt idx="8">
                  <c:v>46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'Sheet1(2)'!$B$17</c:f>
              <c:strCache>
                <c:ptCount val="1"/>
                <c:pt idx="0">
                  <c:v>家庭用電気治療器具</c:v>
                </c:pt>
              </c:strCache>
            </c:strRef>
          </c:tx>
          <c:spPr>
            <a:solidFill>
              <a:srgbClr val="436F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'Sheet1(2)'!$C$17:$P$17</c:f>
              <c:numCache>
                <c:ptCount val="14"/>
                <c:pt idx="0">
                  <c:v>209</c:v>
                </c:pt>
                <c:pt idx="1">
                  <c:v>831</c:v>
                </c:pt>
                <c:pt idx="2">
                  <c:v>62</c:v>
                </c:pt>
                <c:pt idx="3">
                  <c:v>1421</c:v>
                </c:pt>
                <c:pt idx="4">
                  <c:v>2</c:v>
                </c:pt>
                <c:pt idx="5">
                  <c:v>116</c:v>
                </c:pt>
                <c:pt idx="6">
                  <c:v>3238</c:v>
                </c:pt>
                <c:pt idx="7">
                  <c:v>3357</c:v>
                </c:pt>
                <c:pt idx="8">
                  <c:v>211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'Sheet1(2)'!$B$18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A644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'Sheet1(2)'!$C$18:$P$18</c:f>
              <c:numCache>
                <c:ptCount val="14"/>
                <c:pt idx="0">
                  <c:v>78</c:v>
                </c:pt>
                <c:pt idx="1">
                  <c:v>252</c:v>
                </c:pt>
                <c:pt idx="2">
                  <c:v>37</c:v>
                </c:pt>
                <c:pt idx="3">
                  <c:v>487</c:v>
                </c:pt>
                <c:pt idx="4">
                  <c:v>39</c:v>
                </c:pt>
                <c:pt idx="5">
                  <c:v>107</c:v>
                </c:pt>
                <c:pt idx="6">
                  <c:v>3952</c:v>
                </c:pt>
                <c:pt idx="7">
                  <c:v>3510</c:v>
                </c:pt>
                <c:pt idx="8">
                  <c:v>351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14"/>
          <c:order val="14"/>
          <c:tx>
            <c:strRef>
              <c:f>'Sheet1(2)'!$B$19</c:f>
              <c:strCache>
                <c:ptCount val="1"/>
                <c:pt idx="0">
                  <c:v>アダルト情報サイト</c:v>
                </c:pt>
              </c:strCache>
            </c:strRef>
          </c:tx>
          <c:spPr>
            <a:solidFill>
              <a:srgbClr val="85A1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'Sheet1(2)'!$C$19:$P$19</c:f>
              <c:numCache>
                <c:ptCount val="14"/>
                <c:pt idx="0">
                  <c:v>4</c:v>
                </c:pt>
                <c:pt idx="1">
                  <c:v>55</c:v>
                </c:pt>
                <c:pt idx="2">
                  <c:v>35</c:v>
                </c:pt>
                <c:pt idx="3">
                  <c:v>607</c:v>
                </c:pt>
                <c:pt idx="4">
                  <c:v>0</c:v>
                </c:pt>
                <c:pt idx="5">
                  <c:v>292</c:v>
                </c:pt>
                <c:pt idx="6">
                  <c:v>3528</c:v>
                </c:pt>
                <c:pt idx="7">
                  <c:v>4050</c:v>
                </c:pt>
                <c:pt idx="8">
                  <c:v>28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15"/>
          <c:order val="15"/>
          <c:tx>
            <c:strRef>
              <c:f>'Sheet1(2)'!$B$20</c:f>
              <c:strCache>
                <c:ptCount val="1"/>
                <c:pt idx="0">
                  <c:v>賃貸アパート・マンション</c:v>
                </c:pt>
              </c:strCache>
            </c:strRef>
          </c:tx>
          <c:spPr>
            <a:solidFill>
              <a:srgbClr val="6E55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'Sheet1(2)'!$C$20:$P$20</c:f>
              <c:numCache>
                <c:ptCount val="14"/>
                <c:pt idx="0">
                  <c:v>111</c:v>
                </c:pt>
                <c:pt idx="1">
                  <c:v>556</c:v>
                </c:pt>
                <c:pt idx="2">
                  <c:v>310</c:v>
                </c:pt>
                <c:pt idx="3">
                  <c:v>1524</c:v>
                </c:pt>
                <c:pt idx="4">
                  <c:v>2</c:v>
                </c:pt>
                <c:pt idx="5">
                  <c:v>21</c:v>
                </c:pt>
                <c:pt idx="6">
                  <c:v>314</c:v>
                </c:pt>
                <c:pt idx="7">
                  <c:v>3632</c:v>
                </c:pt>
                <c:pt idx="8">
                  <c:v>661</c:v>
                </c:pt>
                <c:pt idx="9">
                  <c:v>0</c:v>
                </c:pt>
                <c:pt idx="10">
                  <c:v>28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16"/>
          <c:order val="16"/>
          <c:tx>
            <c:strRef>
              <c:f>'Sheet1(2)'!$B$21</c:f>
              <c:strCache>
                <c:ptCount val="1"/>
                <c:pt idx="0">
                  <c:v>屋根工事</c:v>
                </c:pt>
              </c:strCache>
            </c:strRef>
          </c:tx>
          <c:spPr>
            <a:solidFill>
              <a:srgbClr val="4094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'Sheet1(2)'!$C$21:$P$21</c:f>
              <c:numCache>
                <c:ptCount val="14"/>
                <c:pt idx="0">
                  <c:v>63</c:v>
                </c:pt>
                <c:pt idx="1">
                  <c:v>562</c:v>
                </c:pt>
                <c:pt idx="2">
                  <c:v>64</c:v>
                </c:pt>
                <c:pt idx="3">
                  <c:v>1016</c:v>
                </c:pt>
                <c:pt idx="4">
                  <c:v>1</c:v>
                </c:pt>
                <c:pt idx="5">
                  <c:v>43</c:v>
                </c:pt>
                <c:pt idx="6">
                  <c:v>2250</c:v>
                </c:pt>
                <c:pt idx="7">
                  <c:v>2774</c:v>
                </c:pt>
                <c:pt idx="8">
                  <c:v>358</c:v>
                </c:pt>
                <c:pt idx="9">
                  <c:v>1</c:v>
                </c:pt>
                <c:pt idx="10">
                  <c:v>11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17"/>
          <c:order val="17"/>
          <c:tx>
            <c:strRef>
              <c:f>'Sheet1(2)'!$B$22</c:f>
              <c:strCache>
                <c:ptCount val="1"/>
                <c:pt idx="0">
                  <c:v>その他金融関連サービス</c:v>
                </c:pt>
              </c:strCache>
            </c:strRef>
          </c:tx>
          <c:spPr>
            <a:solidFill>
              <a:srgbClr val="D6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'Sheet1(2)'!$C$22:$P$22</c:f>
              <c:numCache>
                <c:ptCount val="14"/>
                <c:pt idx="0">
                  <c:v>11</c:v>
                </c:pt>
                <c:pt idx="1">
                  <c:v>83</c:v>
                </c:pt>
                <c:pt idx="2">
                  <c:v>154</c:v>
                </c:pt>
                <c:pt idx="3">
                  <c:v>544</c:v>
                </c:pt>
                <c:pt idx="4">
                  <c:v>0</c:v>
                </c:pt>
                <c:pt idx="5">
                  <c:v>119</c:v>
                </c:pt>
                <c:pt idx="6">
                  <c:v>1929</c:v>
                </c:pt>
                <c:pt idx="7">
                  <c:v>3840</c:v>
                </c:pt>
                <c:pt idx="8">
                  <c:v>450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18"/>
          <c:order val="18"/>
          <c:tx>
            <c:strRef>
              <c:f>'Sheet1(2)'!$B$23</c:f>
              <c:strCache>
                <c:ptCount val="1"/>
                <c:pt idx="0">
                  <c:v>商品デリバティブ取引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'Sheet1(2)'!$C$23:$P$23</c:f>
              <c:numCache>
                <c:ptCount val="14"/>
                <c:pt idx="0">
                  <c:v>4</c:v>
                </c:pt>
                <c:pt idx="1">
                  <c:v>46</c:v>
                </c:pt>
                <c:pt idx="2">
                  <c:v>82</c:v>
                </c:pt>
                <c:pt idx="3">
                  <c:v>508</c:v>
                </c:pt>
                <c:pt idx="4">
                  <c:v>0</c:v>
                </c:pt>
                <c:pt idx="5">
                  <c:v>30</c:v>
                </c:pt>
                <c:pt idx="6">
                  <c:v>2757</c:v>
                </c:pt>
                <c:pt idx="7">
                  <c:v>2948</c:v>
                </c:pt>
                <c:pt idx="8">
                  <c:v>180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19"/>
          <c:order val="19"/>
          <c:tx>
            <c:strRef>
              <c:f>'Sheet1(2)'!$B$24</c:f>
              <c:strCache>
                <c:ptCount val="1"/>
                <c:pt idx="0">
                  <c:v>アクセサリー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'Sheet1(2)'!$C$24:$P$24</c:f>
              <c:numCache>
                <c:ptCount val="14"/>
                <c:pt idx="0">
                  <c:v>26</c:v>
                </c:pt>
                <c:pt idx="1">
                  <c:v>290</c:v>
                </c:pt>
                <c:pt idx="2">
                  <c:v>64</c:v>
                </c:pt>
                <c:pt idx="3">
                  <c:v>709</c:v>
                </c:pt>
                <c:pt idx="4">
                  <c:v>10</c:v>
                </c:pt>
                <c:pt idx="5">
                  <c:v>115</c:v>
                </c:pt>
                <c:pt idx="6">
                  <c:v>2227</c:v>
                </c:pt>
                <c:pt idx="7">
                  <c:v>2435</c:v>
                </c:pt>
                <c:pt idx="8">
                  <c:v>263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20"/>
          <c:order val="20"/>
          <c:tx>
            <c:strRef>
              <c:f>'Sheet1(2)'!$B$25</c:f>
              <c:strCache>
                <c:ptCount val="1"/>
                <c:pt idx="0">
                  <c:v>浄水器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'Sheet1(2)'!$C$25:$P$25</c:f>
              <c:numCache>
                <c:ptCount val="14"/>
                <c:pt idx="0">
                  <c:v>61</c:v>
                </c:pt>
                <c:pt idx="1">
                  <c:v>250</c:v>
                </c:pt>
                <c:pt idx="2">
                  <c:v>45</c:v>
                </c:pt>
                <c:pt idx="3">
                  <c:v>659</c:v>
                </c:pt>
                <c:pt idx="4">
                  <c:v>0</c:v>
                </c:pt>
                <c:pt idx="5">
                  <c:v>37</c:v>
                </c:pt>
                <c:pt idx="6">
                  <c:v>2323</c:v>
                </c:pt>
                <c:pt idx="7">
                  <c:v>2387</c:v>
                </c:pt>
                <c:pt idx="8">
                  <c:v>204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21"/>
          <c:order val="21"/>
          <c:tx>
            <c:strRef>
              <c:f>'Sheet1(2)'!$B$26</c:f>
              <c:strCache>
                <c:ptCount val="1"/>
                <c:pt idx="0">
                  <c:v>他の役務サービス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'Sheet1(2)'!$C$26:$P$26</c:f>
              <c:numCache>
                <c:ptCount val="14"/>
                <c:pt idx="0">
                  <c:v>13</c:v>
                </c:pt>
                <c:pt idx="1">
                  <c:v>201</c:v>
                </c:pt>
                <c:pt idx="2">
                  <c:v>90</c:v>
                </c:pt>
                <c:pt idx="3">
                  <c:v>646</c:v>
                </c:pt>
                <c:pt idx="4">
                  <c:v>2</c:v>
                </c:pt>
                <c:pt idx="5">
                  <c:v>155</c:v>
                </c:pt>
                <c:pt idx="6">
                  <c:v>2193</c:v>
                </c:pt>
                <c:pt idx="7">
                  <c:v>2259</c:v>
                </c:pt>
                <c:pt idx="8">
                  <c:v>284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22"/>
          <c:order val="22"/>
          <c:tx>
            <c:strRef>
              <c:f>'Sheet1(2)'!$B$27</c:f>
              <c:strCache>
                <c:ptCount val="1"/>
                <c:pt idx="0">
                  <c:v>インターネット接続回線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'Sheet1(2)'!$C$27:$P$27</c:f>
              <c:numCache>
                <c:ptCount val="14"/>
                <c:pt idx="0">
                  <c:v>6</c:v>
                </c:pt>
                <c:pt idx="1">
                  <c:v>137</c:v>
                </c:pt>
                <c:pt idx="2">
                  <c:v>25</c:v>
                </c:pt>
                <c:pt idx="3">
                  <c:v>451</c:v>
                </c:pt>
                <c:pt idx="4">
                  <c:v>1</c:v>
                </c:pt>
                <c:pt idx="5">
                  <c:v>51</c:v>
                </c:pt>
                <c:pt idx="6">
                  <c:v>1892</c:v>
                </c:pt>
                <c:pt idx="7">
                  <c:v>2404</c:v>
                </c:pt>
                <c:pt idx="8">
                  <c:v>516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23"/>
          <c:order val="23"/>
          <c:tx>
            <c:strRef>
              <c:f>'Sheet1(2)'!$B$28</c:f>
              <c:strCache>
                <c:ptCount val="1"/>
                <c:pt idx="0">
                  <c:v>冠婚葬祭互助会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'Sheet1(2)'!$C$28:$P$28</c:f>
              <c:numCache>
                <c:ptCount val="14"/>
                <c:pt idx="0">
                  <c:v>3</c:v>
                </c:pt>
                <c:pt idx="1">
                  <c:v>48</c:v>
                </c:pt>
                <c:pt idx="2">
                  <c:v>141</c:v>
                </c:pt>
                <c:pt idx="3">
                  <c:v>678</c:v>
                </c:pt>
                <c:pt idx="4">
                  <c:v>1</c:v>
                </c:pt>
                <c:pt idx="5">
                  <c:v>17</c:v>
                </c:pt>
                <c:pt idx="6">
                  <c:v>1023</c:v>
                </c:pt>
                <c:pt idx="7">
                  <c:v>2871</c:v>
                </c:pt>
                <c:pt idx="8">
                  <c:v>548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24"/>
          <c:order val="24"/>
          <c:tx>
            <c:strRef>
              <c:f>'Sheet1(2)'!$B$29</c:f>
              <c:strCache>
                <c:ptCount val="1"/>
                <c:pt idx="0">
                  <c:v>化粧品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'Sheet1(2)'!$C$29:$P$29</c:f>
              <c:numCache>
                <c:ptCount val="14"/>
                <c:pt idx="0">
                  <c:v>374</c:v>
                </c:pt>
                <c:pt idx="1">
                  <c:v>627</c:v>
                </c:pt>
                <c:pt idx="2">
                  <c:v>36</c:v>
                </c:pt>
                <c:pt idx="3">
                  <c:v>291</c:v>
                </c:pt>
                <c:pt idx="4">
                  <c:v>12</c:v>
                </c:pt>
                <c:pt idx="5">
                  <c:v>239</c:v>
                </c:pt>
                <c:pt idx="6">
                  <c:v>1340</c:v>
                </c:pt>
                <c:pt idx="7">
                  <c:v>1840</c:v>
                </c:pt>
                <c:pt idx="8">
                  <c:v>363</c:v>
                </c:pt>
                <c:pt idx="9">
                  <c:v>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25"/>
          <c:order val="25"/>
          <c:tx>
            <c:strRef>
              <c:f>'Sheet1(2)'!$B$30</c:f>
              <c:strCache>
                <c:ptCount val="1"/>
                <c:pt idx="0">
                  <c:v>消火器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'Sheet1(2)'!$C$30:$P$30</c:f>
              <c:numCache>
                <c:ptCount val="14"/>
                <c:pt idx="0">
                  <c:v>280</c:v>
                </c:pt>
                <c:pt idx="1">
                  <c:v>256</c:v>
                </c:pt>
                <c:pt idx="2">
                  <c:v>52</c:v>
                </c:pt>
                <c:pt idx="3">
                  <c:v>559</c:v>
                </c:pt>
                <c:pt idx="4">
                  <c:v>0</c:v>
                </c:pt>
                <c:pt idx="5">
                  <c:v>23</c:v>
                </c:pt>
                <c:pt idx="6">
                  <c:v>1728</c:v>
                </c:pt>
                <c:pt idx="7">
                  <c:v>1633</c:v>
                </c:pt>
                <c:pt idx="8">
                  <c:v>132</c:v>
                </c:pt>
                <c:pt idx="9">
                  <c:v>50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26"/>
          <c:order val="26"/>
          <c:tx>
            <c:strRef>
              <c:f>'Sheet1(2)'!$B$31</c:f>
              <c:strCache>
                <c:ptCount val="1"/>
                <c:pt idx="0">
                  <c:v>塗装工事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'Sheet1(2)'!$C$31:$P$31</c:f>
              <c:numCache>
                <c:ptCount val="14"/>
                <c:pt idx="0">
                  <c:v>32</c:v>
                </c:pt>
                <c:pt idx="1">
                  <c:v>475</c:v>
                </c:pt>
                <c:pt idx="2">
                  <c:v>34</c:v>
                </c:pt>
                <c:pt idx="3">
                  <c:v>576</c:v>
                </c:pt>
                <c:pt idx="4">
                  <c:v>1</c:v>
                </c:pt>
                <c:pt idx="5">
                  <c:v>55</c:v>
                </c:pt>
                <c:pt idx="6">
                  <c:v>1312</c:v>
                </c:pt>
                <c:pt idx="7">
                  <c:v>1789</c:v>
                </c:pt>
                <c:pt idx="8">
                  <c:v>337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27"/>
          <c:order val="27"/>
          <c:tx>
            <c:strRef>
              <c:f>'Sheet1(2)'!$B$32</c:f>
              <c:strCache>
                <c:ptCount val="1"/>
                <c:pt idx="0">
                  <c:v>テレビ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'Sheet1(2)'!$C$32:$P$32</c:f>
              <c:numCache>
                <c:ptCount val="14"/>
                <c:pt idx="0">
                  <c:v>99</c:v>
                </c:pt>
                <c:pt idx="1">
                  <c:v>891</c:v>
                </c:pt>
                <c:pt idx="2">
                  <c:v>90</c:v>
                </c:pt>
                <c:pt idx="3">
                  <c:v>383</c:v>
                </c:pt>
                <c:pt idx="4">
                  <c:v>2</c:v>
                </c:pt>
                <c:pt idx="5">
                  <c:v>97</c:v>
                </c:pt>
                <c:pt idx="6">
                  <c:v>557</c:v>
                </c:pt>
                <c:pt idx="7">
                  <c:v>1530</c:v>
                </c:pt>
                <c:pt idx="8">
                  <c:v>781</c:v>
                </c:pt>
                <c:pt idx="9">
                  <c:v>2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28"/>
          <c:order val="28"/>
          <c:tx>
            <c:strRef>
              <c:f>'Sheet1(2)'!$B$33</c:f>
              <c:strCache>
                <c:ptCount val="1"/>
                <c:pt idx="0">
                  <c:v>増改築工事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'Sheet1(2)'!$C$33:$P$33</c:f>
              <c:numCache>
                <c:ptCount val="14"/>
                <c:pt idx="0">
                  <c:v>71</c:v>
                </c:pt>
                <c:pt idx="1">
                  <c:v>482</c:v>
                </c:pt>
                <c:pt idx="2">
                  <c:v>69</c:v>
                </c:pt>
                <c:pt idx="3">
                  <c:v>616</c:v>
                </c:pt>
                <c:pt idx="4">
                  <c:v>3</c:v>
                </c:pt>
                <c:pt idx="5">
                  <c:v>30</c:v>
                </c:pt>
                <c:pt idx="6">
                  <c:v>1011</c:v>
                </c:pt>
                <c:pt idx="7">
                  <c:v>1716</c:v>
                </c:pt>
                <c:pt idx="8">
                  <c:v>345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29"/>
          <c:order val="29"/>
          <c:tx>
            <c:strRef>
              <c:f>'Sheet1(2)'!$B$34</c:f>
              <c:strCache>
                <c:ptCount val="1"/>
                <c:pt idx="0">
                  <c:v>移動通信サービス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'Sheet1(2)'!$C$34:$P$34</c:f>
              <c:numCache>
                <c:ptCount val="14"/>
                <c:pt idx="0">
                  <c:v>20</c:v>
                </c:pt>
                <c:pt idx="1">
                  <c:v>192</c:v>
                </c:pt>
                <c:pt idx="2">
                  <c:v>45</c:v>
                </c:pt>
                <c:pt idx="3">
                  <c:v>791</c:v>
                </c:pt>
                <c:pt idx="4">
                  <c:v>2</c:v>
                </c:pt>
                <c:pt idx="5">
                  <c:v>59</c:v>
                </c:pt>
                <c:pt idx="6">
                  <c:v>720</c:v>
                </c:pt>
                <c:pt idx="7">
                  <c:v>1943</c:v>
                </c:pt>
                <c:pt idx="8">
                  <c:v>530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30"/>
          <c:order val="30"/>
          <c:tx>
            <c:strRef>
              <c:f>'Sheet1(2)'!$B$35</c:f>
              <c:strCache>
                <c:ptCount val="1"/>
                <c:pt idx="0">
                  <c:v>デジタルコンテンツその他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'Sheet1(2)'!$C$35:$P$35</c:f>
              <c:numCache>
                <c:ptCount val="14"/>
                <c:pt idx="0">
                  <c:v>0</c:v>
                </c:pt>
                <c:pt idx="1">
                  <c:v>39</c:v>
                </c:pt>
                <c:pt idx="2">
                  <c:v>30</c:v>
                </c:pt>
                <c:pt idx="3">
                  <c:v>215</c:v>
                </c:pt>
                <c:pt idx="4">
                  <c:v>0</c:v>
                </c:pt>
                <c:pt idx="5">
                  <c:v>168</c:v>
                </c:pt>
                <c:pt idx="6">
                  <c:v>1576</c:v>
                </c:pt>
                <c:pt idx="7">
                  <c:v>2139</c:v>
                </c:pt>
                <c:pt idx="8">
                  <c:v>62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31"/>
          <c:order val="31"/>
          <c:tx>
            <c:strRef>
              <c:f>'Sheet1(2)'!$B$36</c:f>
              <c:strCache>
                <c:ptCount val="1"/>
                <c:pt idx="0">
                  <c:v>他の工事・建築サービス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'Sheet1(2)'!$C$36:$P$36</c:f>
              <c:numCache>
                <c:ptCount val="14"/>
                <c:pt idx="0">
                  <c:v>69</c:v>
                </c:pt>
                <c:pt idx="1">
                  <c:v>358</c:v>
                </c:pt>
                <c:pt idx="2">
                  <c:v>48</c:v>
                </c:pt>
                <c:pt idx="3">
                  <c:v>635</c:v>
                </c:pt>
                <c:pt idx="4">
                  <c:v>1</c:v>
                </c:pt>
                <c:pt idx="5">
                  <c:v>25</c:v>
                </c:pt>
                <c:pt idx="6">
                  <c:v>1125</c:v>
                </c:pt>
                <c:pt idx="7">
                  <c:v>1634</c:v>
                </c:pt>
                <c:pt idx="8">
                  <c:v>318</c:v>
                </c:pt>
                <c:pt idx="9">
                  <c:v>1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32"/>
          <c:order val="32"/>
          <c:tx>
            <c:strRef>
              <c:f>'Sheet1(2)'!$B$37</c:f>
              <c:strCache>
                <c:ptCount val="1"/>
                <c:pt idx="0">
                  <c:v>飲料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'Sheet1(2)'!$C$37:$P$37</c:f>
              <c:numCache>
                <c:ptCount val="14"/>
                <c:pt idx="0">
                  <c:v>346</c:v>
                </c:pt>
                <c:pt idx="1">
                  <c:v>469</c:v>
                </c:pt>
                <c:pt idx="2">
                  <c:v>53</c:v>
                </c:pt>
                <c:pt idx="3">
                  <c:v>213</c:v>
                </c:pt>
                <c:pt idx="4">
                  <c:v>13</c:v>
                </c:pt>
                <c:pt idx="5">
                  <c:v>249</c:v>
                </c:pt>
                <c:pt idx="6">
                  <c:v>1179</c:v>
                </c:pt>
                <c:pt idx="7">
                  <c:v>1399</c:v>
                </c:pt>
                <c:pt idx="8">
                  <c:v>201</c:v>
                </c:pt>
                <c:pt idx="9">
                  <c:v>24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33"/>
          <c:order val="33"/>
          <c:tx>
            <c:strRef>
              <c:f>'Sheet1(2)'!$B$38</c:f>
              <c:strCache>
                <c:ptCount val="1"/>
                <c:pt idx="0">
                  <c:v>衛生設備工事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'Sheet1(2)'!$C$38:$P$38</c:f>
              <c:numCache>
                <c:ptCount val="14"/>
                <c:pt idx="0">
                  <c:v>58</c:v>
                </c:pt>
                <c:pt idx="1">
                  <c:v>392</c:v>
                </c:pt>
                <c:pt idx="2">
                  <c:v>29</c:v>
                </c:pt>
                <c:pt idx="3">
                  <c:v>772</c:v>
                </c:pt>
                <c:pt idx="4">
                  <c:v>1</c:v>
                </c:pt>
                <c:pt idx="5">
                  <c:v>108</c:v>
                </c:pt>
                <c:pt idx="6">
                  <c:v>938</c:v>
                </c:pt>
                <c:pt idx="7">
                  <c:v>1446</c:v>
                </c:pt>
                <c:pt idx="8">
                  <c:v>231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34"/>
          <c:order val="34"/>
          <c:tx>
            <c:strRef>
              <c:f>'Sheet1(2)'!$B$39</c:f>
              <c:strCache>
                <c:ptCount val="1"/>
                <c:pt idx="0">
                  <c:v>投資信託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'Sheet1(2)'!$C$39:$P$39</c:f>
              <c:numCache>
                <c:ptCount val="14"/>
                <c:pt idx="0">
                  <c:v>1</c:v>
                </c:pt>
                <c:pt idx="1">
                  <c:v>40</c:v>
                </c:pt>
                <c:pt idx="2">
                  <c:v>63</c:v>
                </c:pt>
                <c:pt idx="3">
                  <c:v>309</c:v>
                </c:pt>
                <c:pt idx="4">
                  <c:v>0</c:v>
                </c:pt>
                <c:pt idx="5">
                  <c:v>24</c:v>
                </c:pt>
                <c:pt idx="6">
                  <c:v>1412</c:v>
                </c:pt>
                <c:pt idx="7">
                  <c:v>1749</c:v>
                </c:pt>
                <c:pt idx="8">
                  <c:v>349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35"/>
          <c:order val="35"/>
          <c:tx>
            <c:strRef>
              <c:f>'Sheet1(2)'!$B$40</c:f>
              <c:strCache>
                <c:ptCount val="1"/>
                <c:pt idx="0">
                  <c:v>医療サービス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'Sheet1(2)'!$C$40:$P$40</c:f>
              <c:numCache>
                <c:ptCount val="14"/>
                <c:pt idx="0">
                  <c:v>371</c:v>
                </c:pt>
                <c:pt idx="1">
                  <c:v>669</c:v>
                </c:pt>
                <c:pt idx="2">
                  <c:v>109</c:v>
                </c:pt>
                <c:pt idx="3">
                  <c:v>643</c:v>
                </c:pt>
                <c:pt idx="4">
                  <c:v>8</c:v>
                </c:pt>
                <c:pt idx="5">
                  <c:v>36</c:v>
                </c:pt>
                <c:pt idx="6">
                  <c:v>301</c:v>
                </c:pt>
                <c:pt idx="7">
                  <c:v>951</c:v>
                </c:pt>
                <c:pt idx="8">
                  <c:v>761</c:v>
                </c:pt>
                <c:pt idx="9">
                  <c:v>4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36"/>
          <c:order val="36"/>
          <c:tx>
            <c:strRef>
              <c:f>'Sheet1(2)'!$B$41</c:f>
              <c:strCache>
                <c:ptCount val="1"/>
                <c:pt idx="0">
                  <c:v>預貯金</c:v>
                </c:pt>
              </c:strCache>
            </c:strRef>
          </c:tx>
          <c:spPr>
            <a:solidFill>
              <a:srgbClr val="9DB1D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'Sheet1(2)'!$C$41:$P$41</c:f>
              <c:numCache>
                <c:ptCount val="14"/>
                <c:pt idx="0">
                  <c:v>16</c:v>
                </c:pt>
                <c:pt idx="1">
                  <c:v>102</c:v>
                </c:pt>
                <c:pt idx="2">
                  <c:v>161</c:v>
                </c:pt>
                <c:pt idx="3">
                  <c:v>309</c:v>
                </c:pt>
                <c:pt idx="4">
                  <c:v>7</c:v>
                </c:pt>
                <c:pt idx="5">
                  <c:v>63</c:v>
                </c:pt>
                <c:pt idx="6">
                  <c:v>404</c:v>
                </c:pt>
                <c:pt idx="7">
                  <c:v>1922</c:v>
                </c:pt>
                <c:pt idx="8">
                  <c:v>714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37"/>
          <c:order val="37"/>
          <c:tx>
            <c:strRef>
              <c:f>'Sheet1(2)'!$B$42</c:f>
              <c:strCache>
                <c:ptCount val="1"/>
                <c:pt idx="0">
                  <c:v>広告代理サービス</c:v>
                </c:pt>
              </c:strCache>
            </c:strRef>
          </c:tx>
          <c:spPr>
            <a:solidFill>
              <a:srgbClr val="D49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'Sheet1(2)'!$C$42:$P$42</c:f>
              <c:numCache>
                <c:ptCount val="14"/>
                <c:pt idx="0">
                  <c:v>0</c:v>
                </c:pt>
                <c:pt idx="1">
                  <c:v>12</c:v>
                </c:pt>
                <c:pt idx="2">
                  <c:v>9</c:v>
                </c:pt>
                <c:pt idx="3">
                  <c:v>274</c:v>
                </c:pt>
                <c:pt idx="4">
                  <c:v>0</c:v>
                </c:pt>
                <c:pt idx="5">
                  <c:v>96</c:v>
                </c:pt>
                <c:pt idx="6">
                  <c:v>1512</c:v>
                </c:pt>
                <c:pt idx="7">
                  <c:v>1609</c:v>
                </c:pt>
                <c:pt idx="8">
                  <c:v>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38"/>
          <c:order val="38"/>
          <c:tx>
            <c:strRef>
              <c:f>'Sheet1(2)'!$B$43</c:f>
              <c:strCache>
                <c:ptCount val="1"/>
                <c:pt idx="0">
                  <c:v>他の教養・娯楽サービス</c:v>
                </c:pt>
              </c:strCache>
            </c:strRef>
          </c:tx>
          <c:spPr>
            <a:solidFill>
              <a:srgbClr val="BED1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'Sheet1(2)'!$C$43:$P$43</c:f>
              <c:numCache>
                <c:ptCount val="14"/>
                <c:pt idx="0">
                  <c:v>2</c:v>
                </c:pt>
                <c:pt idx="1">
                  <c:v>34</c:v>
                </c:pt>
                <c:pt idx="2">
                  <c:v>22</c:v>
                </c:pt>
                <c:pt idx="3">
                  <c:v>289</c:v>
                </c:pt>
                <c:pt idx="4">
                  <c:v>2</c:v>
                </c:pt>
                <c:pt idx="5">
                  <c:v>406</c:v>
                </c:pt>
                <c:pt idx="6">
                  <c:v>1580</c:v>
                </c:pt>
                <c:pt idx="7">
                  <c:v>1139</c:v>
                </c:pt>
                <c:pt idx="8">
                  <c:v>69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39"/>
          <c:order val="39"/>
          <c:tx>
            <c:strRef>
              <c:f>'Sheet1(2)'!$B$44</c:f>
              <c:strCache>
                <c:ptCount val="1"/>
                <c:pt idx="0">
                  <c:v>本</c:v>
                </c:pt>
              </c:strCache>
            </c:strRef>
          </c:tx>
          <c:spPr>
            <a:solidFill>
              <a:srgbClr val="B0A4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'Sheet1(2)'!$C$44:$P$44</c:f>
              <c:numCache>
                <c:ptCount val="14"/>
                <c:pt idx="0">
                  <c:v>3</c:v>
                </c:pt>
                <c:pt idx="1">
                  <c:v>24</c:v>
                </c:pt>
                <c:pt idx="2">
                  <c:v>19</c:v>
                </c:pt>
                <c:pt idx="3">
                  <c:v>300</c:v>
                </c:pt>
                <c:pt idx="4">
                  <c:v>1</c:v>
                </c:pt>
                <c:pt idx="5">
                  <c:v>40</c:v>
                </c:pt>
                <c:pt idx="6">
                  <c:v>1513</c:v>
                </c:pt>
                <c:pt idx="7">
                  <c:v>1543</c:v>
                </c:pt>
                <c:pt idx="8">
                  <c:v>73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40"/>
          <c:order val="40"/>
          <c:tx>
            <c:strRef>
              <c:f>'Sheet1(2)'!$B$45</c:f>
              <c:strCache>
                <c:ptCount val="1"/>
                <c:pt idx="0">
                  <c:v>油脂</c:v>
                </c:pt>
              </c:strCache>
            </c:strRef>
          </c:tx>
          <c:spPr>
            <a:solidFill>
              <a:srgbClr val="9CC8D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'Sheet1(2)'!$C$45:$P$45</c:f>
              <c:numCache>
                <c:ptCount val="14"/>
                <c:pt idx="0">
                  <c:v>1328</c:v>
                </c:pt>
                <c:pt idx="1">
                  <c:v>1014</c:v>
                </c:pt>
                <c:pt idx="2">
                  <c:v>11</c:v>
                </c:pt>
                <c:pt idx="3">
                  <c:v>24</c:v>
                </c:pt>
                <c:pt idx="4">
                  <c:v>1</c:v>
                </c:pt>
                <c:pt idx="5">
                  <c:v>78</c:v>
                </c:pt>
                <c:pt idx="6">
                  <c:v>47</c:v>
                </c:pt>
                <c:pt idx="7">
                  <c:v>572</c:v>
                </c:pt>
                <c:pt idx="8">
                  <c:v>319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41"/>
          <c:order val="41"/>
          <c:tx>
            <c:strRef>
              <c:f>'Sheet1(2)'!$B$46</c:f>
              <c:strCache>
                <c:ptCount val="1"/>
                <c:pt idx="0">
                  <c:v>土地</c:v>
                </c:pt>
              </c:strCache>
            </c:strRef>
          </c:tx>
          <c:spPr>
            <a:solidFill>
              <a:srgbClr val="F9BB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'Sheet1(2)'!$C$46:$P$46</c:f>
              <c:numCache>
                <c:ptCount val="14"/>
                <c:pt idx="0">
                  <c:v>27</c:v>
                </c:pt>
                <c:pt idx="1">
                  <c:v>64</c:v>
                </c:pt>
                <c:pt idx="2">
                  <c:v>224</c:v>
                </c:pt>
                <c:pt idx="3">
                  <c:v>331</c:v>
                </c:pt>
                <c:pt idx="4">
                  <c:v>16</c:v>
                </c:pt>
                <c:pt idx="5">
                  <c:v>64</c:v>
                </c:pt>
                <c:pt idx="6">
                  <c:v>967</c:v>
                </c:pt>
                <c:pt idx="7">
                  <c:v>1420</c:v>
                </c:pt>
                <c:pt idx="8">
                  <c:v>136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42"/>
          <c:order val="42"/>
          <c:tx>
            <c:strRef>
              <c:f>'Sheet1(2)'!$B$47</c:f>
              <c:strCache>
                <c:ptCount val="1"/>
                <c:pt idx="0">
                  <c:v>メガネ・コンタクトレンズ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'Sheet1(2)'!$C$47:$P$47</c:f>
              <c:numCache>
                <c:ptCount val="14"/>
                <c:pt idx="0">
                  <c:v>40</c:v>
                </c:pt>
                <c:pt idx="1">
                  <c:v>310</c:v>
                </c:pt>
                <c:pt idx="2">
                  <c:v>19</c:v>
                </c:pt>
                <c:pt idx="3">
                  <c:v>478</c:v>
                </c:pt>
                <c:pt idx="4">
                  <c:v>0</c:v>
                </c:pt>
                <c:pt idx="5">
                  <c:v>36</c:v>
                </c:pt>
                <c:pt idx="6">
                  <c:v>806</c:v>
                </c:pt>
                <c:pt idx="7">
                  <c:v>1225</c:v>
                </c:pt>
                <c:pt idx="8">
                  <c:v>240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43"/>
          <c:order val="43"/>
          <c:tx>
            <c:strRef>
              <c:f>'Sheet1(2)'!$B$48</c:f>
              <c:strCache>
                <c:ptCount val="1"/>
                <c:pt idx="0">
                  <c:v>クリーニング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'Sheet1(2)'!$C$48:$P$48</c:f>
              <c:numCache>
                <c:ptCount val="14"/>
                <c:pt idx="0">
                  <c:v>73</c:v>
                </c:pt>
                <c:pt idx="1">
                  <c:v>790</c:v>
                </c:pt>
                <c:pt idx="2">
                  <c:v>68</c:v>
                </c:pt>
                <c:pt idx="3">
                  <c:v>194</c:v>
                </c:pt>
                <c:pt idx="4">
                  <c:v>0</c:v>
                </c:pt>
                <c:pt idx="5">
                  <c:v>26</c:v>
                </c:pt>
                <c:pt idx="6">
                  <c:v>373</c:v>
                </c:pt>
                <c:pt idx="7">
                  <c:v>1006</c:v>
                </c:pt>
                <c:pt idx="8">
                  <c:v>591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44"/>
          <c:order val="44"/>
          <c:tx>
            <c:strRef>
              <c:f>'Sheet1(2)'!$B$49</c:f>
              <c:strCache>
                <c:ptCount val="1"/>
                <c:pt idx="0">
                  <c:v>自動車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'Sheet1(2)'!$C$49:$P$49</c:f>
              <c:numCache>
                <c:ptCount val="14"/>
                <c:pt idx="0">
                  <c:v>161</c:v>
                </c:pt>
                <c:pt idx="1">
                  <c:v>512</c:v>
                </c:pt>
                <c:pt idx="2">
                  <c:v>88</c:v>
                </c:pt>
                <c:pt idx="3">
                  <c:v>295</c:v>
                </c:pt>
                <c:pt idx="4">
                  <c:v>1</c:v>
                </c:pt>
                <c:pt idx="5">
                  <c:v>38</c:v>
                </c:pt>
                <c:pt idx="6">
                  <c:v>347</c:v>
                </c:pt>
                <c:pt idx="7">
                  <c:v>1226</c:v>
                </c:pt>
                <c:pt idx="8">
                  <c:v>362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45"/>
          <c:order val="45"/>
          <c:tx>
            <c:strRef>
              <c:f>'Sheet1(2)'!$B$50</c:f>
              <c:strCache>
                <c:ptCount val="1"/>
                <c:pt idx="0">
                  <c:v>建物清掃サービス</c:v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'Sheet1(2)'!$C$50:$P$50</c:f>
              <c:numCache>
                <c:ptCount val="14"/>
                <c:pt idx="0">
                  <c:v>18</c:v>
                </c:pt>
                <c:pt idx="1">
                  <c:v>97</c:v>
                </c:pt>
                <c:pt idx="2">
                  <c:v>92</c:v>
                </c:pt>
                <c:pt idx="3">
                  <c:v>326</c:v>
                </c:pt>
                <c:pt idx="4">
                  <c:v>1</c:v>
                </c:pt>
                <c:pt idx="5">
                  <c:v>45</c:v>
                </c:pt>
                <c:pt idx="6">
                  <c:v>1130</c:v>
                </c:pt>
                <c:pt idx="7">
                  <c:v>1121</c:v>
                </c:pt>
                <c:pt idx="8">
                  <c:v>78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46"/>
          <c:order val="46"/>
          <c:tx>
            <c:strRef>
              <c:f>'Sheet1(2)'!$B$51</c:f>
              <c:strCache>
                <c:ptCount val="1"/>
                <c:pt idx="0">
                  <c:v>他の行政サービス</c:v>
                </c:pt>
              </c:strCache>
            </c:strRef>
          </c:tx>
          <c:spPr>
            <a:solidFill>
              <a:srgbClr val="B5D4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'Sheet1(2)'!$C$51:$P$51</c:f>
              <c:numCache>
                <c:ptCount val="14"/>
                <c:pt idx="0">
                  <c:v>81</c:v>
                </c:pt>
                <c:pt idx="1">
                  <c:v>195</c:v>
                </c:pt>
                <c:pt idx="2">
                  <c:v>377</c:v>
                </c:pt>
                <c:pt idx="3">
                  <c:v>178</c:v>
                </c:pt>
                <c:pt idx="4">
                  <c:v>3</c:v>
                </c:pt>
                <c:pt idx="5">
                  <c:v>48</c:v>
                </c:pt>
                <c:pt idx="6">
                  <c:v>314</c:v>
                </c:pt>
                <c:pt idx="7">
                  <c:v>959</c:v>
                </c:pt>
                <c:pt idx="8">
                  <c:v>695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47"/>
          <c:order val="47"/>
          <c:tx>
            <c:strRef>
              <c:f>'Sheet1(2)'!$B$52</c:f>
              <c:strCache>
                <c:ptCount val="1"/>
                <c:pt idx="0">
                  <c:v>損害保険</c:v>
                </c:pt>
              </c:strCache>
            </c:strRef>
          </c:tx>
          <c:spPr>
            <a:solidFill>
              <a:srgbClr val="FACB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'Sheet1(2)'!$C$52:$P$52</c:f>
              <c:numCache>
                <c:ptCount val="14"/>
                <c:pt idx="0">
                  <c:v>25</c:v>
                </c:pt>
                <c:pt idx="1">
                  <c:v>75</c:v>
                </c:pt>
                <c:pt idx="2">
                  <c:v>127</c:v>
                </c:pt>
                <c:pt idx="3">
                  <c:v>311</c:v>
                </c:pt>
                <c:pt idx="4">
                  <c:v>0</c:v>
                </c:pt>
                <c:pt idx="5">
                  <c:v>31</c:v>
                </c:pt>
                <c:pt idx="6">
                  <c:v>389</c:v>
                </c:pt>
                <c:pt idx="7">
                  <c:v>1446</c:v>
                </c:pt>
                <c:pt idx="8">
                  <c:v>459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48"/>
          <c:order val="48"/>
          <c:tx>
            <c:strRef>
              <c:f>'Sheet1(2)'!$B$53</c:f>
              <c:strCache>
                <c:ptCount val="1"/>
                <c:pt idx="0">
                  <c:v>プロパンガス</c:v>
                </c:pt>
              </c:strCache>
            </c:strRef>
          </c:tx>
          <c:spPr>
            <a:solidFill>
              <a:srgbClr val="CBD4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'Sheet1(2)'!$C$53:$P$53</c:f>
              <c:numCache>
                <c:ptCount val="14"/>
                <c:pt idx="0">
                  <c:v>23</c:v>
                </c:pt>
                <c:pt idx="1">
                  <c:v>35</c:v>
                </c:pt>
                <c:pt idx="2">
                  <c:v>47</c:v>
                </c:pt>
                <c:pt idx="3">
                  <c:v>693</c:v>
                </c:pt>
                <c:pt idx="4">
                  <c:v>9</c:v>
                </c:pt>
                <c:pt idx="5">
                  <c:v>25</c:v>
                </c:pt>
                <c:pt idx="6">
                  <c:v>607</c:v>
                </c:pt>
                <c:pt idx="7">
                  <c:v>902</c:v>
                </c:pt>
                <c:pt idx="8">
                  <c:v>173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49"/>
          <c:order val="49"/>
          <c:tx>
            <c:strRef>
              <c:f>'Sheet1(2)'!$B$54</c:f>
              <c:strCache>
                <c:ptCount val="1"/>
                <c:pt idx="0">
                  <c:v>墓</c:v>
                </c:pt>
              </c:strCache>
            </c:strRef>
          </c:tx>
          <c:spPr>
            <a:solidFill>
              <a:srgbClr val="E6CB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'Sheet1(2)'!$C$4:$P$4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'Sheet1(2)'!$C$54:$P$54</c:f>
              <c:numCache>
                <c:ptCount val="14"/>
                <c:pt idx="0">
                  <c:v>10</c:v>
                </c:pt>
                <c:pt idx="1">
                  <c:v>104</c:v>
                </c:pt>
                <c:pt idx="2">
                  <c:v>75</c:v>
                </c:pt>
                <c:pt idx="3">
                  <c:v>439</c:v>
                </c:pt>
                <c:pt idx="4">
                  <c:v>1</c:v>
                </c:pt>
                <c:pt idx="5">
                  <c:v>72</c:v>
                </c:pt>
                <c:pt idx="6">
                  <c:v>416</c:v>
                </c:pt>
                <c:pt idx="7">
                  <c:v>1204</c:v>
                </c:pt>
                <c:pt idx="8">
                  <c:v>180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hape val="cylinder"/>
        <c:axId val="66212363"/>
        <c:axId val="59040356"/>
        <c:axId val="61601157"/>
      </c:bar3DChart>
      <c:catAx>
        <c:axId val="66212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主な相談内容（多重回答）</a:t>
                </a:r>
              </a:p>
            </c:rich>
          </c:tx>
          <c:layout>
            <c:manualLayout>
              <c:xMode val="factor"/>
              <c:yMode val="factor"/>
              <c:x val="0.125"/>
              <c:y val="-0.06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40356"/>
        <c:crosses val="autoZero"/>
        <c:auto val="1"/>
        <c:lblOffset val="100"/>
        <c:tickLblSkip val="1"/>
        <c:noMultiLvlLbl val="0"/>
      </c:catAx>
      <c:valAx>
        <c:axId val="590403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消費相談内容回答数</a:t>
                </a:r>
              </a:p>
            </c:rich>
          </c:tx>
          <c:layout>
            <c:manualLayout>
              <c:xMode val="factor"/>
              <c:yMode val="factor"/>
              <c:x val="-0.129"/>
              <c:y val="-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12363"/>
        <c:crossesAt val="1"/>
        <c:crossBetween val="between"/>
        <c:dispUnits/>
      </c:valAx>
      <c:serAx>
        <c:axId val="61601157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商品・サービス（小分類）上位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50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項目</a:t>
                </a:r>
              </a:p>
            </c:rich>
          </c:tx>
          <c:layout>
            <c:manualLayout>
              <c:xMode val="factor"/>
              <c:yMode val="factor"/>
              <c:x val="0.030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040356"/>
        <c:crosses val="autoZero"/>
        <c:tickLblSkip val="1"/>
        <c:tickMarkSkip val="1"/>
      </c:ser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2025"/>
          <c:w val="0.10475"/>
          <c:h val="0.9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3</xdr:row>
      <xdr:rowOff>95250</xdr:rowOff>
    </xdr:from>
    <xdr:to>
      <xdr:col>12</xdr:col>
      <xdr:colOff>571500</xdr:colOff>
      <xdr:row>42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33425"/>
          <a:ext cx="7372350" cy="746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42</xdr:row>
      <xdr:rowOff>95250</xdr:rowOff>
    </xdr:from>
    <xdr:to>
      <xdr:col>11</xdr:col>
      <xdr:colOff>171450</xdr:colOff>
      <xdr:row>53</xdr:row>
      <xdr:rowOff>104775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6200000">
          <a:off x="295275" y="8162925"/>
          <a:ext cx="63150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37</xdr:row>
      <xdr:rowOff>0</xdr:rowOff>
    </xdr:from>
    <xdr:to>
      <xdr:col>9</xdr:col>
      <xdr:colOff>9525</xdr:colOff>
      <xdr:row>42</xdr:row>
      <xdr:rowOff>133350</xdr:rowOff>
    </xdr:to>
    <xdr:sp>
      <xdr:nvSpPr>
        <xdr:cNvPr id="3" name="直線コネクタ 13"/>
        <xdr:cNvSpPr>
          <a:spLocks/>
        </xdr:cNvSpPr>
      </xdr:nvSpPr>
      <xdr:spPr>
        <a:xfrm flipV="1">
          <a:off x="3933825" y="7115175"/>
          <a:ext cx="12954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266700</xdr:colOff>
      <xdr:row>37</xdr:row>
      <xdr:rowOff>57150</xdr:rowOff>
    </xdr:from>
    <xdr:to>
      <xdr:col>9</xdr:col>
      <xdr:colOff>514350</xdr:colOff>
      <xdr:row>42</xdr:row>
      <xdr:rowOff>133350</xdr:rowOff>
    </xdr:to>
    <xdr:sp>
      <xdr:nvSpPr>
        <xdr:cNvPr id="4" name="直線コネクタ 16"/>
        <xdr:cNvSpPr>
          <a:spLocks/>
        </xdr:cNvSpPr>
      </xdr:nvSpPr>
      <xdr:spPr>
        <a:xfrm flipV="1">
          <a:off x="4876800" y="7172325"/>
          <a:ext cx="857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266700</xdr:colOff>
      <xdr:row>37</xdr:row>
      <xdr:rowOff>104775</xdr:rowOff>
    </xdr:from>
    <xdr:to>
      <xdr:col>10</xdr:col>
      <xdr:colOff>190500</xdr:colOff>
      <xdr:row>42</xdr:row>
      <xdr:rowOff>133350</xdr:rowOff>
    </xdr:to>
    <xdr:sp>
      <xdr:nvSpPr>
        <xdr:cNvPr id="5" name="直線コネクタ 20"/>
        <xdr:cNvSpPr>
          <a:spLocks/>
        </xdr:cNvSpPr>
      </xdr:nvSpPr>
      <xdr:spPr>
        <a:xfrm flipV="1">
          <a:off x="5486400" y="7219950"/>
          <a:ext cx="5334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37</xdr:row>
      <xdr:rowOff>104775</xdr:rowOff>
    </xdr:from>
    <xdr:to>
      <xdr:col>10</xdr:col>
      <xdr:colOff>342900</xdr:colOff>
      <xdr:row>43</xdr:row>
      <xdr:rowOff>0</xdr:rowOff>
    </xdr:to>
    <xdr:sp>
      <xdr:nvSpPr>
        <xdr:cNvPr id="6" name="直線コネクタ 23"/>
        <xdr:cNvSpPr>
          <a:spLocks/>
        </xdr:cNvSpPr>
      </xdr:nvSpPr>
      <xdr:spPr>
        <a:xfrm flipV="1">
          <a:off x="5838825" y="7219950"/>
          <a:ext cx="3333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323850</xdr:colOff>
      <xdr:row>37</xdr:row>
      <xdr:rowOff>152400</xdr:rowOff>
    </xdr:from>
    <xdr:to>
      <xdr:col>10</xdr:col>
      <xdr:colOff>476250</xdr:colOff>
      <xdr:row>42</xdr:row>
      <xdr:rowOff>180975</xdr:rowOff>
    </xdr:to>
    <xdr:sp>
      <xdr:nvSpPr>
        <xdr:cNvPr id="7" name="直線コネクタ 27"/>
        <xdr:cNvSpPr>
          <a:spLocks/>
        </xdr:cNvSpPr>
      </xdr:nvSpPr>
      <xdr:spPr>
        <a:xfrm flipV="1">
          <a:off x="6153150" y="7267575"/>
          <a:ext cx="1524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28575</xdr:rowOff>
    </xdr:from>
    <xdr:to>
      <xdr:col>17</xdr:col>
      <xdr:colOff>523875</xdr:colOff>
      <xdr:row>45</xdr:row>
      <xdr:rowOff>180975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95300"/>
          <a:ext cx="10820400" cy="834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3</xdr:row>
      <xdr:rowOff>114300</xdr:rowOff>
    </xdr:from>
    <xdr:to>
      <xdr:col>16</xdr:col>
      <xdr:colOff>38100</xdr:colOff>
      <xdr:row>40</xdr:row>
      <xdr:rowOff>19050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771525"/>
          <a:ext cx="2076450" cy="695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7</xdr:row>
      <xdr:rowOff>104775</xdr:rowOff>
    </xdr:from>
    <xdr:to>
      <xdr:col>8</xdr:col>
      <xdr:colOff>266700</xdr:colOff>
      <xdr:row>9</xdr:row>
      <xdr:rowOff>114300</xdr:rowOff>
    </xdr:to>
    <xdr:sp>
      <xdr:nvSpPr>
        <xdr:cNvPr id="3" name="線吹き出し 2 3"/>
        <xdr:cNvSpPr>
          <a:spLocks/>
        </xdr:cNvSpPr>
      </xdr:nvSpPr>
      <xdr:spPr>
        <a:xfrm>
          <a:off x="3705225" y="1524000"/>
          <a:ext cx="1438275" cy="390525"/>
        </a:xfrm>
        <a:prstGeom prst="callout2">
          <a:avLst>
            <a:gd name="adj1" fmla="val -88384"/>
            <a:gd name="adj2" fmla="val 186824"/>
            <a:gd name="adj3" fmla="val -70217"/>
            <a:gd name="adj4" fmla="val -9629"/>
            <a:gd name="adj5" fmla="val -53009"/>
            <a:gd name="adj6" fmla="val -962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ｘ＋ｙ＋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Z=100</a:t>
          </a:r>
          <a:r>
            <a:rPr lang="en-US" cap="none" sz="1100" b="0" i="0" u="none" baseline="0">
              <a:solidFill>
                <a:srgbClr val="000000"/>
              </a:solidFill>
            </a:rPr>
            <a:t>の平面</a:t>
          </a:r>
        </a:p>
      </xdr:txBody>
    </xdr:sp>
    <xdr:clientData/>
  </xdr:twoCellAnchor>
  <xdr:twoCellAnchor>
    <xdr:from>
      <xdr:col>6</xdr:col>
      <xdr:colOff>352425</xdr:colOff>
      <xdr:row>7</xdr:row>
      <xdr:rowOff>0</xdr:rowOff>
    </xdr:from>
    <xdr:to>
      <xdr:col>12</xdr:col>
      <xdr:colOff>371475</xdr:colOff>
      <xdr:row>24</xdr:row>
      <xdr:rowOff>123825</xdr:rowOff>
    </xdr:to>
    <xdr:sp>
      <xdr:nvSpPr>
        <xdr:cNvPr id="4" name="直線コネクタ 4"/>
        <xdr:cNvSpPr>
          <a:spLocks/>
        </xdr:cNvSpPr>
      </xdr:nvSpPr>
      <xdr:spPr>
        <a:xfrm flipV="1">
          <a:off x="4010025" y="1419225"/>
          <a:ext cx="367665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571500</xdr:colOff>
      <xdr:row>9</xdr:row>
      <xdr:rowOff>9525</xdr:rowOff>
    </xdr:from>
    <xdr:to>
      <xdr:col>12</xdr:col>
      <xdr:colOff>419100</xdr:colOff>
      <xdr:row>25</xdr:row>
      <xdr:rowOff>123825</xdr:rowOff>
    </xdr:to>
    <xdr:sp>
      <xdr:nvSpPr>
        <xdr:cNvPr id="5" name="直線コネクタ 5"/>
        <xdr:cNvSpPr>
          <a:spLocks/>
        </xdr:cNvSpPr>
      </xdr:nvSpPr>
      <xdr:spPr>
        <a:xfrm flipV="1">
          <a:off x="4229100" y="1809750"/>
          <a:ext cx="3505200" cy="316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7</xdr:row>
      <xdr:rowOff>152400</xdr:rowOff>
    </xdr:from>
    <xdr:to>
      <xdr:col>12</xdr:col>
      <xdr:colOff>419100</xdr:colOff>
      <xdr:row>30</xdr:row>
      <xdr:rowOff>9525</xdr:rowOff>
    </xdr:to>
    <xdr:sp>
      <xdr:nvSpPr>
        <xdr:cNvPr id="6" name="直線コネクタ 6"/>
        <xdr:cNvSpPr>
          <a:spLocks/>
        </xdr:cNvSpPr>
      </xdr:nvSpPr>
      <xdr:spPr>
        <a:xfrm flipV="1">
          <a:off x="2162175" y="1571625"/>
          <a:ext cx="5572125" cy="423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571500</xdr:colOff>
      <xdr:row>10</xdr:row>
      <xdr:rowOff>95250</xdr:rowOff>
    </xdr:from>
    <xdr:to>
      <xdr:col>12</xdr:col>
      <xdr:colOff>400050</xdr:colOff>
      <xdr:row>20</xdr:row>
      <xdr:rowOff>114300</xdr:rowOff>
    </xdr:to>
    <xdr:sp>
      <xdr:nvSpPr>
        <xdr:cNvPr id="7" name="直線コネクタ 7"/>
        <xdr:cNvSpPr>
          <a:spLocks/>
        </xdr:cNvSpPr>
      </xdr:nvSpPr>
      <xdr:spPr>
        <a:xfrm flipV="1">
          <a:off x="3009900" y="2085975"/>
          <a:ext cx="470535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8</xdr:row>
      <xdr:rowOff>66675</xdr:rowOff>
    </xdr:from>
    <xdr:to>
      <xdr:col>12</xdr:col>
      <xdr:colOff>390525</xdr:colOff>
      <xdr:row>28</xdr:row>
      <xdr:rowOff>57150</xdr:rowOff>
    </xdr:to>
    <xdr:sp>
      <xdr:nvSpPr>
        <xdr:cNvPr id="8" name="直線コネクタ 8"/>
        <xdr:cNvSpPr>
          <a:spLocks/>
        </xdr:cNvSpPr>
      </xdr:nvSpPr>
      <xdr:spPr>
        <a:xfrm flipV="1">
          <a:off x="4781550" y="1676400"/>
          <a:ext cx="2924175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390525</xdr:colOff>
      <xdr:row>6</xdr:row>
      <xdr:rowOff>57150</xdr:rowOff>
    </xdr:from>
    <xdr:to>
      <xdr:col>12</xdr:col>
      <xdr:colOff>409575</xdr:colOff>
      <xdr:row>29</xdr:row>
      <xdr:rowOff>66675</xdr:rowOff>
    </xdr:to>
    <xdr:sp>
      <xdr:nvSpPr>
        <xdr:cNvPr id="9" name="直線コネクタ 9"/>
        <xdr:cNvSpPr>
          <a:spLocks/>
        </xdr:cNvSpPr>
      </xdr:nvSpPr>
      <xdr:spPr>
        <a:xfrm flipV="1">
          <a:off x="4048125" y="1285875"/>
          <a:ext cx="3676650" cy="439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9</xdr:row>
      <xdr:rowOff>133350</xdr:rowOff>
    </xdr:from>
    <xdr:to>
      <xdr:col>12</xdr:col>
      <xdr:colOff>409575</xdr:colOff>
      <xdr:row>30</xdr:row>
      <xdr:rowOff>85725</xdr:rowOff>
    </xdr:to>
    <xdr:sp>
      <xdr:nvSpPr>
        <xdr:cNvPr id="10" name="直線コネクタ 20"/>
        <xdr:cNvSpPr>
          <a:spLocks/>
        </xdr:cNvSpPr>
      </xdr:nvSpPr>
      <xdr:spPr>
        <a:xfrm flipV="1">
          <a:off x="4286250" y="1933575"/>
          <a:ext cx="3438525" cy="395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447675</xdr:colOff>
      <xdr:row>11</xdr:row>
      <xdr:rowOff>28575</xdr:rowOff>
    </xdr:from>
    <xdr:to>
      <xdr:col>12</xdr:col>
      <xdr:colOff>371475</xdr:colOff>
      <xdr:row>27</xdr:row>
      <xdr:rowOff>38100</xdr:rowOff>
    </xdr:to>
    <xdr:sp>
      <xdr:nvSpPr>
        <xdr:cNvPr id="11" name="直線コネクタ 23"/>
        <xdr:cNvSpPr>
          <a:spLocks/>
        </xdr:cNvSpPr>
      </xdr:nvSpPr>
      <xdr:spPr>
        <a:xfrm flipV="1">
          <a:off x="4714875" y="2209800"/>
          <a:ext cx="2971800" cy="3057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11</xdr:row>
      <xdr:rowOff>171450</xdr:rowOff>
    </xdr:from>
    <xdr:to>
      <xdr:col>12</xdr:col>
      <xdr:colOff>400050</xdr:colOff>
      <xdr:row>28</xdr:row>
      <xdr:rowOff>57150</xdr:rowOff>
    </xdr:to>
    <xdr:sp>
      <xdr:nvSpPr>
        <xdr:cNvPr id="12" name="直線コネクタ 25"/>
        <xdr:cNvSpPr>
          <a:spLocks/>
        </xdr:cNvSpPr>
      </xdr:nvSpPr>
      <xdr:spPr>
        <a:xfrm flipV="1">
          <a:off x="4905375" y="2352675"/>
          <a:ext cx="2809875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12</xdr:row>
      <xdr:rowOff>85725</xdr:rowOff>
    </xdr:from>
    <xdr:to>
      <xdr:col>12</xdr:col>
      <xdr:colOff>409575</xdr:colOff>
      <xdr:row>27</xdr:row>
      <xdr:rowOff>66675</xdr:rowOff>
    </xdr:to>
    <xdr:sp>
      <xdr:nvSpPr>
        <xdr:cNvPr id="13" name="直線コネクタ 28"/>
        <xdr:cNvSpPr>
          <a:spLocks/>
        </xdr:cNvSpPr>
      </xdr:nvSpPr>
      <xdr:spPr>
        <a:xfrm flipV="1">
          <a:off x="3238500" y="2457450"/>
          <a:ext cx="4486275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13</xdr:row>
      <xdr:rowOff>19050</xdr:rowOff>
    </xdr:from>
    <xdr:to>
      <xdr:col>12</xdr:col>
      <xdr:colOff>400050</xdr:colOff>
      <xdr:row>25</xdr:row>
      <xdr:rowOff>19050</xdr:rowOff>
    </xdr:to>
    <xdr:sp>
      <xdr:nvSpPr>
        <xdr:cNvPr id="14" name="直線コネクタ 32"/>
        <xdr:cNvSpPr>
          <a:spLocks/>
        </xdr:cNvSpPr>
      </xdr:nvSpPr>
      <xdr:spPr>
        <a:xfrm flipV="1">
          <a:off x="3238500" y="2581275"/>
          <a:ext cx="44767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13</xdr:row>
      <xdr:rowOff>171450</xdr:rowOff>
    </xdr:from>
    <xdr:to>
      <xdr:col>12</xdr:col>
      <xdr:colOff>371475</xdr:colOff>
      <xdr:row>23</xdr:row>
      <xdr:rowOff>114300</xdr:rowOff>
    </xdr:to>
    <xdr:sp>
      <xdr:nvSpPr>
        <xdr:cNvPr id="15" name="直線コネクタ 34"/>
        <xdr:cNvSpPr>
          <a:spLocks/>
        </xdr:cNvSpPr>
      </xdr:nvSpPr>
      <xdr:spPr>
        <a:xfrm flipV="1">
          <a:off x="4905375" y="2733675"/>
          <a:ext cx="278130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14</xdr:row>
      <xdr:rowOff>85725</xdr:rowOff>
    </xdr:from>
    <xdr:to>
      <xdr:col>12</xdr:col>
      <xdr:colOff>428625</xdr:colOff>
      <xdr:row>23</xdr:row>
      <xdr:rowOff>66675</xdr:rowOff>
    </xdr:to>
    <xdr:sp>
      <xdr:nvSpPr>
        <xdr:cNvPr id="16" name="直線コネクタ 37"/>
        <xdr:cNvSpPr>
          <a:spLocks/>
        </xdr:cNvSpPr>
      </xdr:nvSpPr>
      <xdr:spPr>
        <a:xfrm flipV="1">
          <a:off x="3752850" y="2838450"/>
          <a:ext cx="399097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314325</xdr:colOff>
      <xdr:row>15</xdr:row>
      <xdr:rowOff>38100</xdr:rowOff>
    </xdr:from>
    <xdr:to>
      <xdr:col>12</xdr:col>
      <xdr:colOff>400050</xdr:colOff>
      <xdr:row>27</xdr:row>
      <xdr:rowOff>9525</xdr:rowOff>
    </xdr:to>
    <xdr:sp>
      <xdr:nvSpPr>
        <xdr:cNvPr id="17" name="直線コネクタ 39"/>
        <xdr:cNvSpPr>
          <a:spLocks/>
        </xdr:cNvSpPr>
      </xdr:nvSpPr>
      <xdr:spPr>
        <a:xfrm flipV="1">
          <a:off x="4581525" y="2981325"/>
          <a:ext cx="3133725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190500</xdr:colOff>
      <xdr:row>15</xdr:row>
      <xdr:rowOff>161925</xdr:rowOff>
    </xdr:from>
    <xdr:to>
      <xdr:col>12</xdr:col>
      <xdr:colOff>400050</xdr:colOff>
      <xdr:row>30</xdr:row>
      <xdr:rowOff>9525</xdr:rowOff>
    </xdr:to>
    <xdr:sp>
      <xdr:nvSpPr>
        <xdr:cNvPr id="18" name="直線コネクタ 41"/>
        <xdr:cNvSpPr>
          <a:spLocks/>
        </xdr:cNvSpPr>
      </xdr:nvSpPr>
      <xdr:spPr>
        <a:xfrm flipV="1">
          <a:off x="4457700" y="3105150"/>
          <a:ext cx="3257550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16</xdr:row>
      <xdr:rowOff>104775</xdr:rowOff>
    </xdr:from>
    <xdr:to>
      <xdr:col>12</xdr:col>
      <xdr:colOff>371475</xdr:colOff>
      <xdr:row>23</xdr:row>
      <xdr:rowOff>171450</xdr:rowOff>
    </xdr:to>
    <xdr:sp>
      <xdr:nvSpPr>
        <xdr:cNvPr id="19" name="直線コネクタ 43"/>
        <xdr:cNvSpPr>
          <a:spLocks/>
        </xdr:cNvSpPr>
      </xdr:nvSpPr>
      <xdr:spPr>
        <a:xfrm flipV="1">
          <a:off x="1771650" y="3238500"/>
          <a:ext cx="59150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18</xdr:col>
      <xdr:colOff>0</xdr:colOff>
      <xdr:row>44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10972800" cy="797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3</xdr:row>
      <xdr:rowOff>76200</xdr:rowOff>
    </xdr:from>
    <xdr:to>
      <xdr:col>17</xdr:col>
      <xdr:colOff>476250</xdr:colOff>
      <xdr:row>39</xdr:row>
      <xdr:rowOff>171450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733425"/>
          <a:ext cx="2085975" cy="695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6</xdr:row>
      <xdr:rowOff>161925</xdr:rowOff>
    </xdr:from>
    <xdr:to>
      <xdr:col>14</xdr:col>
      <xdr:colOff>190500</xdr:colOff>
      <xdr:row>29</xdr:row>
      <xdr:rowOff>161925</xdr:rowOff>
    </xdr:to>
    <xdr:sp>
      <xdr:nvSpPr>
        <xdr:cNvPr id="3" name="直線コネクタ 15"/>
        <xdr:cNvSpPr>
          <a:spLocks/>
        </xdr:cNvSpPr>
      </xdr:nvSpPr>
      <xdr:spPr>
        <a:xfrm flipV="1">
          <a:off x="4924425" y="1390650"/>
          <a:ext cx="3800475" cy="438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104775</xdr:rowOff>
    </xdr:from>
    <xdr:to>
      <xdr:col>14</xdr:col>
      <xdr:colOff>219075</xdr:colOff>
      <xdr:row>30</xdr:row>
      <xdr:rowOff>9525</xdr:rowOff>
    </xdr:to>
    <xdr:sp>
      <xdr:nvSpPr>
        <xdr:cNvPr id="4" name="直線コネクタ 16"/>
        <xdr:cNvSpPr>
          <a:spLocks/>
        </xdr:cNvSpPr>
      </xdr:nvSpPr>
      <xdr:spPr>
        <a:xfrm flipV="1">
          <a:off x="2514600" y="1524000"/>
          <a:ext cx="6238875" cy="428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171450</xdr:rowOff>
    </xdr:from>
    <xdr:to>
      <xdr:col>14</xdr:col>
      <xdr:colOff>266700</xdr:colOff>
      <xdr:row>28</xdr:row>
      <xdr:rowOff>114300</xdr:rowOff>
    </xdr:to>
    <xdr:sp>
      <xdr:nvSpPr>
        <xdr:cNvPr id="5" name="直線コネクタ 17"/>
        <xdr:cNvSpPr>
          <a:spLocks/>
        </xdr:cNvSpPr>
      </xdr:nvSpPr>
      <xdr:spPr>
        <a:xfrm flipV="1">
          <a:off x="4333875" y="2543175"/>
          <a:ext cx="4467225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495300</xdr:colOff>
      <xdr:row>8</xdr:row>
      <xdr:rowOff>28575</xdr:rowOff>
    </xdr:from>
    <xdr:to>
      <xdr:col>14</xdr:col>
      <xdr:colOff>209550</xdr:colOff>
      <xdr:row>34</xdr:row>
      <xdr:rowOff>171450</xdr:rowOff>
    </xdr:to>
    <xdr:sp>
      <xdr:nvSpPr>
        <xdr:cNvPr id="6" name="直線コネクタ 18"/>
        <xdr:cNvSpPr>
          <a:spLocks/>
        </xdr:cNvSpPr>
      </xdr:nvSpPr>
      <xdr:spPr>
        <a:xfrm flipV="1">
          <a:off x="5372100" y="1638300"/>
          <a:ext cx="3371850" cy="509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161925</xdr:colOff>
      <xdr:row>6</xdr:row>
      <xdr:rowOff>28575</xdr:rowOff>
    </xdr:from>
    <xdr:to>
      <xdr:col>14</xdr:col>
      <xdr:colOff>200025</xdr:colOff>
      <xdr:row>33</xdr:row>
      <xdr:rowOff>133350</xdr:rowOff>
    </xdr:to>
    <xdr:sp>
      <xdr:nvSpPr>
        <xdr:cNvPr id="7" name="直線コネクタ 19"/>
        <xdr:cNvSpPr>
          <a:spLocks/>
        </xdr:cNvSpPr>
      </xdr:nvSpPr>
      <xdr:spPr>
        <a:xfrm flipV="1">
          <a:off x="4429125" y="1257300"/>
          <a:ext cx="4305300" cy="524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438150</xdr:colOff>
      <xdr:row>10</xdr:row>
      <xdr:rowOff>57150</xdr:rowOff>
    </xdr:from>
    <xdr:to>
      <xdr:col>14</xdr:col>
      <xdr:colOff>228600</xdr:colOff>
      <xdr:row>23</xdr:row>
      <xdr:rowOff>95250</xdr:rowOff>
    </xdr:to>
    <xdr:sp>
      <xdr:nvSpPr>
        <xdr:cNvPr id="8" name="直線コネクタ 20"/>
        <xdr:cNvSpPr>
          <a:spLocks/>
        </xdr:cNvSpPr>
      </xdr:nvSpPr>
      <xdr:spPr>
        <a:xfrm flipV="1">
          <a:off x="4705350" y="2047875"/>
          <a:ext cx="405765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542925</xdr:colOff>
      <xdr:row>10</xdr:row>
      <xdr:rowOff>171450</xdr:rowOff>
    </xdr:from>
    <xdr:to>
      <xdr:col>14</xdr:col>
      <xdr:colOff>209550</xdr:colOff>
      <xdr:row>34</xdr:row>
      <xdr:rowOff>0</xdr:rowOff>
    </xdr:to>
    <xdr:sp>
      <xdr:nvSpPr>
        <xdr:cNvPr id="9" name="直線コネクタ 21"/>
        <xdr:cNvSpPr>
          <a:spLocks/>
        </xdr:cNvSpPr>
      </xdr:nvSpPr>
      <xdr:spPr>
        <a:xfrm flipV="1">
          <a:off x="5419725" y="2162175"/>
          <a:ext cx="3324225" cy="440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8</xdr:row>
      <xdr:rowOff>180975</xdr:rowOff>
    </xdr:from>
    <xdr:to>
      <xdr:col>14</xdr:col>
      <xdr:colOff>200025</xdr:colOff>
      <xdr:row>31</xdr:row>
      <xdr:rowOff>152400</xdr:rowOff>
    </xdr:to>
    <xdr:sp>
      <xdr:nvSpPr>
        <xdr:cNvPr id="10" name="直線コネクタ 22"/>
        <xdr:cNvSpPr>
          <a:spLocks/>
        </xdr:cNvSpPr>
      </xdr:nvSpPr>
      <xdr:spPr>
        <a:xfrm flipV="1">
          <a:off x="5181600" y="1790700"/>
          <a:ext cx="3552825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11</xdr:row>
      <xdr:rowOff>104775</xdr:rowOff>
    </xdr:from>
    <xdr:to>
      <xdr:col>14</xdr:col>
      <xdr:colOff>228600</xdr:colOff>
      <xdr:row>34</xdr:row>
      <xdr:rowOff>171450</xdr:rowOff>
    </xdr:to>
    <xdr:sp>
      <xdr:nvSpPr>
        <xdr:cNvPr id="11" name="直線コネクタ 23"/>
        <xdr:cNvSpPr>
          <a:spLocks/>
        </xdr:cNvSpPr>
      </xdr:nvSpPr>
      <xdr:spPr>
        <a:xfrm flipV="1">
          <a:off x="5524500" y="2286000"/>
          <a:ext cx="323850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371475</xdr:colOff>
      <xdr:row>12</xdr:row>
      <xdr:rowOff>66675</xdr:rowOff>
    </xdr:from>
    <xdr:to>
      <xdr:col>14</xdr:col>
      <xdr:colOff>238125</xdr:colOff>
      <xdr:row>30</xdr:row>
      <xdr:rowOff>123825</xdr:rowOff>
    </xdr:to>
    <xdr:sp>
      <xdr:nvSpPr>
        <xdr:cNvPr id="12" name="直線コネクタ 24"/>
        <xdr:cNvSpPr>
          <a:spLocks/>
        </xdr:cNvSpPr>
      </xdr:nvSpPr>
      <xdr:spPr>
        <a:xfrm flipV="1">
          <a:off x="4029075" y="2438400"/>
          <a:ext cx="4743450" cy="3486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219075</xdr:colOff>
      <xdr:row>9</xdr:row>
      <xdr:rowOff>114300</xdr:rowOff>
    </xdr:from>
    <xdr:to>
      <xdr:col>14</xdr:col>
      <xdr:colOff>228600</xdr:colOff>
      <xdr:row>35</xdr:row>
      <xdr:rowOff>114300</xdr:rowOff>
    </xdr:to>
    <xdr:sp>
      <xdr:nvSpPr>
        <xdr:cNvPr id="13" name="直線コネクタ 25"/>
        <xdr:cNvSpPr>
          <a:spLocks/>
        </xdr:cNvSpPr>
      </xdr:nvSpPr>
      <xdr:spPr>
        <a:xfrm flipV="1">
          <a:off x="4486275" y="1914525"/>
          <a:ext cx="4276725" cy="495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66675</xdr:colOff>
      <xdr:row>13</xdr:row>
      <xdr:rowOff>133350</xdr:rowOff>
    </xdr:from>
    <xdr:to>
      <xdr:col>14</xdr:col>
      <xdr:colOff>228600</xdr:colOff>
      <xdr:row>31</xdr:row>
      <xdr:rowOff>95250</xdr:rowOff>
    </xdr:to>
    <xdr:sp>
      <xdr:nvSpPr>
        <xdr:cNvPr id="14" name="直線コネクタ 42"/>
        <xdr:cNvSpPr>
          <a:spLocks/>
        </xdr:cNvSpPr>
      </xdr:nvSpPr>
      <xdr:spPr>
        <a:xfrm flipV="1">
          <a:off x="6162675" y="2695575"/>
          <a:ext cx="2600325" cy="3390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14</xdr:row>
      <xdr:rowOff>38100</xdr:rowOff>
    </xdr:from>
    <xdr:to>
      <xdr:col>14</xdr:col>
      <xdr:colOff>219075</xdr:colOff>
      <xdr:row>28</xdr:row>
      <xdr:rowOff>57150</xdr:rowOff>
    </xdr:to>
    <xdr:sp>
      <xdr:nvSpPr>
        <xdr:cNvPr id="15" name="直線コネクタ 45"/>
        <xdr:cNvSpPr>
          <a:spLocks/>
        </xdr:cNvSpPr>
      </xdr:nvSpPr>
      <xdr:spPr>
        <a:xfrm flipV="1">
          <a:off x="5048250" y="2790825"/>
          <a:ext cx="3705225" cy="268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447675</xdr:colOff>
      <xdr:row>14</xdr:row>
      <xdr:rowOff>180975</xdr:rowOff>
    </xdr:from>
    <xdr:to>
      <xdr:col>14</xdr:col>
      <xdr:colOff>209550</xdr:colOff>
      <xdr:row>33</xdr:row>
      <xdr:rowOff>152400</xdr:rowOff>
    </xdr:to>
    <xdr:sp>
      <xdr:nvSpPr>
        <xdr:cNvPr id="16" name="直線コネクタ 48"/>
        <xdr:cNvSpPr>
          <a:spLocks/>
        </xdr:cNvSpPr>
      </xdr:nvSpPr>
      <xdr:spPr>
        <a:xfrm flipV="1">
          <a:off x="5324475" y="2933700"/>
          <a:ext cx="3419475" cy="359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533400</xdr:colOff>
      <xdr:row>15</xdr:row>
      <xdr:rowOff>123825</xdr:rowOff>
    </xdr:from>
    <xdr:to>
      <xdr:col>14</xdr:col>
      <xdr:colOff>209550</xdr:colOff>
      <xdr:row>35</xdr:row>
      <xdr:rowOff>38100</xdr:rowOff>
    </xdr:to>
    <xdr:sp>
      <xdr:nvSpPr>
        <xdr:cNvPr id="17" name="直線コネクタ 50"/>
        <xdr:cNvSpPr>
          <a:spLocks/>
        </xdr:cNvSpPr>
      </xdr:nvSpPr>
      <xdr:spPr>
        <a:xfrm flipV="1">
          <a:off x="4800600" y="3067050"/>
          <a:ext cx="394335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38100</xdr:rowOff>
    </xdr:from>
    <xdr:to>
      <xdr:col>14</xdr:col>
      <xdr:colOff>209550</xdr:colOff>
      <xdr:row>23</xdr:row>
      <xdr:rowOff>171450</xdr:rowOff>
    </xdr:to>
    <xdr:sp>
      <xdr:nvSpPr>
        <xdr:cNvPr id="18" name="直線コネクタ 53"/>
        <xdr:cNvSpPr>
          <a:spLocks/>
        </xdr:cNvSpPr>
      </xdr:nvSpPr>
      <xdr:spPr>
        <a:xfrm flipV="1">
          <a:off x="3095625" y="3171825"/>
          <a:ext cx="564832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10</xdr:row>
      <xdr:rowOff>123825</xdr:rowOff>
    </xdr:from>
    <xdr:to>
      <xdr:col>14</xdr:col>
      <xdr:colOff>257175</xdr:colOff>
      <xdr:row>33</xdr:row>
      <xdr:rowOff>95250</xdr:rowOff>
    </xdr:to>
    <xdr:sp>
      <xdr:nvSpPr>
        <xdr:cNvPr id="19" name="直線コネクタ 56"/>
        <xdr:cNvSpPr>
          <a:spLocks/>
        </xdr:cNvSpPr>
      </xdr:nvSpPr>
      <xdr:spPr>
        <a:xfrm>
          <a:off x="4381500" y="2114550"/>
          <a:ext cx="4410075" cy="435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16</xdr:row>
      <xdr:rowOff>9525</xdr:rowOff>
    </xdr:from>
    <xdr:to>
      <xdr:col>14</xdr:col>
      <xdr:colOff>209550</xdr:colOff>
      <xdr:row>29</xdr:row>
      <xdr:rowOff>180975</xdr:rowOff>
    </xdr:to>
    <xdr:sp>
      <xdr:nvSpPr>
        <xdr:cNvPr id="20" name="直線コネクタ 60"/>
        <xdr:cNvSpPr>
          <a:spLocks/>
        </xdr:cNvSpPr>
      </xdr:nvSpPr>
      <xdr:spPr>
        <a:xfrm>
          <a:off x="4333875" y="3143250"/>
          <a:ext cx="4410075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20</xdr:row>
      <xdr:rowOff>9525</xdr:rowOff>
    </xdr:from>
    <xdr:to>
      <xdr:col>14</xdr:col>
      <xdr:colOff>238125</xdr:colOff>
      <xdr:row>35</xdr:row>
      <xdr:rowOff>95250</xdr:rowOff>
    </xdr:to>
    <xdr:sp>
      <xdr:nvSpPr>
        <xdr:cNvPr id="21" name="直線コネクタ 63"/>
        <xdr:cNvSpPr>
          <a:spLocks/>
        </xdr:cNvSpPr>
      </xdr:nvSpPr>
      <xdr:spPr>
        <a:xfrm>
          <a:off x="4162425" y="3905250"/>
          <a:ext cx="461010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85725</xdr:rowOff>
    </xdr:from>
    <xdr:to>
      <xdr:col>14</xdr:col>
      <xdr:colOff>180975</xdr:colOff>
      <xdr:row>37</xdr:row>
      <xdr:rowOff>66675</xdr:rowOff>
    </xdr:to>
    <xdr:sp>
      <xdr:nvSpPr>
        <xdr:cNvPr id="22" name="直線コネクタ 64"/>
        <xdr:cNvSpPr>
          <a:spLocks/>
        </xdr:cNvSpPr>
      </xdr:nvSpPr>
      <xdr:spPr>
        <a:xfrm>
          <a:off x="4038600" y="3981450"/>
          <a:ext cx="4676775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476250</xdr:colOff>
      <xdr:row>21</xdr:row>
      <xdr:rowOff>104775</xdr:rowOff>
    </xdr:from>
    <xdr:to>
      <xdr:col>14</xdr:col>
      <xdr:colOff>200025</xdr:colOff>
      <xdr:row>24</xdr:row>
      <xdr:rowOff>104775</xdr:rowOff>
    </xdr:to>
    <xdr:sp>
      <xdr:nvSpPr>
        <xdr:cNvPr id="23" name="直線コネクタ 70"/>
        <xdr:cNvSpPr>
          <a:spLocks/>
        </xdr:cNvSpPr>
      </xdr:nvSpPr>
      <xdr:spPr>
        <a:xfrm>
          <a:off x="4133850" y="4191000"/>
          <a:ext cx="46005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4.7109375" style="0" bestFit="1" customWidth="1"/>
    <col min="3" max="17" width="9.00390625" style="5" customWidth="1"/>
  </cols>
  <sheetData>
    <row r="1" spans="3:17" ht="13.5">
      <c r="C1" s="4" t="s">
        <v>73</v>
      </c>
      <c r="D1" s="4"/>
      <c r="E1" s="4"/>
      <c r="F1" s="4"/>
      <c r="G1" s="10" t="s">
        <v>70</v>
      </c>
      <c r="H1" s="4"/>
      <c r="I1" s="4"/>
      <c r="J1" s="4"/>
      <c r="K1" s="4"/>
      <c r="L1" s="4"/>
      <c r="M1"/>
      <c r="N1"/>
      <c r="O1" s="4"/>
      <c r="P1" s="4"/>
      <c r="Q1" s="4"/>
    </row>
    <row r="2" spans="1:17" ht="14.25" thickBot="1">
      <c r="A2" t="s">
        <v>74</v>
      </c>
      <c r="C2" s="4" t="s">
        <v>71</v>
      </c>
      <c r="D2" s="4"/>
      <c r="E2" s="4"/>
      <c r="F2" s="4"/>
      <c r="G2" s="4" t="s">
        <v>72</v>
      </c>
      <c r="H2" s="4"/>
      <c r="I2" s="4"/>
      <c r="J2" s="4"/>
      <c r="K2" s="4"/>
      <c r="L2" s="4"/>
      <c r="M2"/>
      <c r="N2"/>
      <c r="O2" s="4"/>
      <c r="P2" s="4"/>
      <c r="Q2" s="4"/>
    </row>
    <row r="3" spans="2:17" ht="14.25" thickBot="1">
      <c r="B3" s="1" t="s">
        <v>0</v>
      </c>
      <c r="C3" s="26" t="s">
        <v>69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</row>
    <row r="4" spans="2:17" s="11" customFormat="1" ht="14.25" thickBot="1">
      <c r="B4" s="3"/>
      <c r="C4" s="12" t="s">
        <v>51</v>
      </c>
      <c r="D4" s="13" t="s">
        <v>52</v>
      </c>
      <c r="E4" s="12" t="s">
        <v>53</v>
      </c>
      <c r="F4" s="12" t="s">
        <v>54</v>
      </c>
      <c r="G4" s="12" t="s">
        <v>55</v>
      </c>
      <c r="H4" s="12" t="s">
        <v>56</v>
      </c>
      <c r="I4" s="12" t="s">
        <v>57</v>
      </c>
      <c r="J4" s="12" t="s">
        <v>58</v>
      </c>
      <c r="K4" s="12" t="s">
        <v>59</v>
      </c>
      <c r="L4" s="12" t="s">
        <v>60</v>
      </c>
      <c r="M4" s="12" t="s">
        <v>61</v>
      </c>
      <c r="N4" s="12" t="s">
        <v>62</v>
      </c>
      <c r="O4" s="12" t="s">
        <v>63</v>
      </c>
      <c r="P4" s="12" t="s">
        <v>64</v>
      </c>
      <c r="Q4" s="12" t="s">
        <v>1</v>
      </c>
    </row>
    <row r="5" spans="2:17" ht="14.25" thickBot="1">
      <c r="B5" s="2" t="s">
        <v>2</v>
      </c>
      <c r="C5" s="6">
        <v>88</v>
      </c>
      <c r="D5" s="6">
        <v>372</v>
      </c>
      <c r="E5" s="6">
        <v>457</v>
      </c>
      <c r="F5" s="6">
        <v>839</v>
      </c>
      <c r="G5" s="6">
        <v>8</v>
      </c>
      <c r="H5" s="6">
        <v>658</v>
      </c>
      <c r="I5" s="6">
        <v>8846</v>
      </c>
      <c r="J5" s="6">
        <v>13247</v>
      </c>
      <c r="K5" s="6">
        <v>1146</v>
      </c>
      <c r="L5" s="6">
        <v>12</v>
      </c>
      <c r="M5" s="6">
        <v>36</v>
      </c>
      <c r="N5" s="6">
        <v>0</v>
      </c>
      <c r="O5" s="6">
        <v>0</v>
      </c>
      <c r="P5" s="6">
        <v>0</v>
      </c>
      <c r="Q5" s="6">
        <v>25709</v>
      </c>
    </row>
    <row r="6" spans="2:17" ht="14.25" thickBot="1">
      <c r="B6" s="2" t="s">
        <v>4</v>
      </c>
      <c r="C6" s="6">
        <v>686</v>
      </c>
      <c r="D6" s="6">
        <v>1473</v>
      </c>
      <c r="E6" s="6">
        <v>185</v>
      </c>
      <c r="F6" s="6">
        <v>2229</v>
      </c>
      <c r="G6" s="6">
        <v>36</v>
      </c>
      <c r="H6" s="6">
        <v>693</v>
      </c>
      <c r="I6" s="6">
        <v>8621</v>
      </c>
      <c r="J6" s="6">
        <v>9897</v>
      </c>
      <c r="K6" s="6">
        <v>768</v>
      </c>
      <c r="L6" s="6">
        <v>13</v>
      </c>
      <c r="M6" s="6">
        <v>1</v>
      </c>
      <c r="N6" s="6">
        <v>0</v>
      </c>
      <c r="O6" s="6">
        <v>0</v>
      </c>
      <c r="P6" s="6">
        <v>0</v>
      </c>
      <c r="Q6" s="6">
        <v>24602</v>
      </c>
    </row>
    <row r="7" spans="2:17" ht="14.25" thickBot="1">
      <c r="B7" s="2" t="s">
        <v>3</v>
      </c>
      <c r="C7" s="6">
        <v>13</v>
      </c>
      <c r="D7" s="6">
        <v>92</v>
      </c>
      <c r="E7" s="6">
        <v>1257</v>
      </c>
      <c r="F7" s="6">
        <v>3863</v>
      </c>
      <c r="G7" s="6">
        <v>3</v>
      </c>
      <c r="H7" s="6">
        <v>208</v>
      </c>
      <c r="I7" s="6">
        <v>1316</v>
      </c>
      <c r="J7" s="6">
        <v>15304</v>
      </c>
      <c r="K7" s="6">
        <v>472</v>
      </c>
      <c r="L7" s="6">
        <v>1</v>
      </c>
      <c r="M7" s="6">
        <v>3</v>
      </c>
      <c r="N7" s="6">
        <v>0</v>
      </c>
      <c r="O7" s="6">
        <v>0</v>
      </c>
      <c r="P7" s="6">
        <v>0</v>
      </c>
      <c r="Q7" s="6">
        <v>22532</v>
      </c>
    </row>
    <row r="8" spans="2:17" ht="14.25" thickBot="1">
      <c r="B8" s="2" t="s">
        <v>5</v>
      </c>
      <c r="C8" s="6">
        <v>10</v>
      </c>
      <c r="D8" s="6">
        <v>180</v>
      </c>
      <c r="E8" s="6">
        <v>276</v>
      </c>
      <c r="F8" s="6">
        <v>1171</v>
      </c>
      <c r="G8" s="6">
        <v>2</v>
      </c>
      <c r="H8" s="6">
        <v>340</v>
      </c>
      <c r="I8" s="6">
        <v>9301</v>
      </c>
      <c r="J8" s="6">
        <v>8515</v>
      </c>
      <c r="K8" s="6">
        <v>644</v>
      </c>
      <c r="L8" s="6">
        <v>1</v>
      </c>
      <c r="M8" s="6">
        <v>5</v>
      </c>
      <c r="N8" s="6">
        <v>0</v>
      </c>
      <c r="O8" s="6">
        <v>0</v>
      </c>
      <c r="P8" s="6">
        <v>0</v>
      </c>
      <c r="Q8" s="6">
        <v>20445</v>
      </c>
    </row>
    <row r="9" spans="2:17" ht="14.25" thickBot="1">
      <c r="B9" s="2" t="s">
        <v>7</v>
      </c>
      <c r="C9" s="6">
        <v>102</v>
      </c>
      <c r="D9" s="6">
        <v>548</v>
      </c>
      <c r="E9" s="6">
        <v>114</v>
      </c>
      <c r="F9" s="6">
        <v>2353</v>
      </c>
      <c r="G9" s="6">
        <v>10</v>
      </c>
      <c r="H9" s="6">
        <v>159</v>
      </c>
      <c r="I9" s="6">
        <v>6843</v>
      </c>
      <c r="J9" s="6">
        <v>6991</v>
      </c>
      <c r="K9" s="6">
        <v>424</v>
      </c>
      <c r="L9" s="6">
        <v>0</v>
      </c>
      <c r="M9" s="6">
        <v>2</v>
      </c>
      <c r="N9" s="6">
        <v>0</v>
      </c>
      <c r="O9" s="6">
        <v>0</v>
      </c>
      <c r="P9" s="6">
        <v>0</v>
      </c>
      <c r="Q9" s="6">
        <v>17546</v>
      </c>
    </row>
    <row r="10" spans="2:17" ht="14.25" thickBot="1">
      <c r="B10" s="2" t="s">
        <v>6</v>
      </c>
      <c r="C10" s="6">
        <v>9</v>
      </c>
      <c r="D10" s="6">
        <v>81</v>
      </c>
      <c r="E10" s="6">
        <v>255</v>
      </c>
      <c r="F10" s="6">
        <v>490</v>
      </c>
      <c r="G10" s="6">
        <v>1</v>
      </c>
      <c r="H10" s="6">
        <v>44</v>
      </c>
      <c r="I10" s="6">
        <v>6495</v>
      </c>
      <c r="J10" s="6">
        <v>8918</v>
      </c>
      <c r="K10" s="6">
        <v>1176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17469</v>
      </c>
    </row>
    <row r="11" spans="2:17" ht="14.25" thickBot="1">
      <c r="B11" s="2" t="s">
        <v>11</v>
      </c>
      <c r="C11" s="6">
        <v>177</v>
      </c>
      <c r="D11" s="6">
        <v>1537</v>
      </c>
      <c r="E11" s="6">
        <v>109</v>
      </c>
      <c r="F11" s="6">
        <v>2836</v>
      </c>
      <c r="G11" s="6">
        <v>4</v>
      </c>
      <c r="H11" s="6">
        <v>274</v>
      </c>
      <c r="I11" s="6">
        <v>3044</v>
      </c>
      <c r="J11" s="6">
        <v>4552</v>
      </c>
      <c r="K11" s="6">
        <v>1146</v>
      </c>
      <c r="L11" s="6">
        <v>1</v>
      </c>
      <c r="M11" s="6">
        <v>22</v>
      </c>
      <c r="N11" s="6">
        <v>0</v>
      </c>
      <c r="O11" s="6">
        <v>0</v>
      </c>
      <c r="P11" s="6">
        <v>0</v>
      </c>
      <c r="Q11" s="6">
        <v>13702</v>
      </c>
    </row>
    <row r="12" spans="2:17" ht="14.25" thickBot="1">
      <c r="B12" s="2" t="s">
        <v>8</v>
      </c>
      <c r="C12" s="6">
        <v>7</v>
      </c>
      <c r="D12" s="6">
        <v>144</v>
      </c>
      <c r="E12" s="6">
        <v>205</v>
      </c>
      <c r="F12" s="6">
        <v>887</v>
      </c>
      <c r="G12" s="6">
        <v>2</v>
      </c>
      <c r="H12" s="6">
        <v>381</v>
      </c>
      <c r="I12" s="6">
        <v>6200</v>
      </c>
      <c r="J12" s="6">
        <v>5325</v>
      </c>
      <c r="K12" s="6">
        <v>330</v>
      </c>
      <c r="L12" s="6">
        <v>2</v>
      </c>
      <c r="M12" s="6">
        <v>1</v>
      </c>
      <c r="N12" s="6">
        <v>0</v>
      </c>
      <c r="O12" s="6">
        <v>0</v>
      </c>
      <c r="P12" s="6">
        <v>0</v>
      </c>
      <c r="Q12" s="6">
        <v>13484</v>
      </c>
    </row>
    <row r="13" spans="2:17" ht="14.25" thickBot="1">
      <c r="B13" s="2" t="s">
        <v>9</v>
      </c>
      <c r="C13" s="6">
        <v>7</v>
      </c>
      <c r="D13" s="6">
        <v>112</v>
      </c>
      <c r="E13" s="6">
        <v>111</v>
      </c>
      <c r="F13" s="6">
        <v>786</v>
      </c>
      <c r="G13" s="6">
        <v>3</v>
      </c>
      <c r="H13" s="6">
        <v>362</v>
      </c>
      <c r="I13" s="6">
        <v>6082</v>
      </c>
      <c r="J13" s="6">
        <v>5079</v>
      </c>
      <c r="K13" s="6">
        <v>329</v>
      </c>
      <c r="L13" s="6">
        <v>2</v>
      </c>
      <c r="M13" s="6">
        <v>2</v>
      </c>
      <c r="N13" s="6">
        <v>0</v>
      </c>
      <c r="O13" s="6">
        <v>0</v>
      </c>
      <c r="P13" s="6">
        <v>0</v>
      </c>
      <c r="Q13" s="6">
        <v>12875</v>
      </c>
    </row>
    <row r="14" spans="2:17" ht="14.25" thickBot="1">
      <c r="B14" s="2" t="s">
        <v>10</v>
      </c>
      <c r="C14" s="6">
        <v>16</v>
      </c>
      <c r="D14" s="6">
        <v>154</v>
      </c>
      <c r="E14" s="6">
        <v>252</v>
      </c>
      <c r="F14" s="6">
        <v>1044</v>
      </c>
      <c r="G14" s="6">
        <v>1</v>
      </c>
      <c r="H14" s="6">
        <v>151</v>
      </c>
      <c r="I14" s="6">
        <v>2740</v>
      </c>
      <c r="J14" s="6">
        <v>5769</v>
      </c>
      <c r="K14" s="6">
        <v>1439</v>
      </c>
      <c r="L14" s="6">
        <v>1</v>
      </c>
      <c r="M14" s="6">
        <v>0</v>
      </c>
      <c r="N14" s="6">
        <v>0</v>
      </c>
      <c r="O14" s="6">
        <v>0</v>
      </c>
      <c r="P14" s="6">
        <v>0</v>
      </c>
      <c r="Q14" s="6">
        <v>11567</v>
      </c>
    </row>
    <row r="15" spans="2:17" ht="14.25" thickBot="1">
      <c r="B15" s="2" t="s">
        <v>13</v>
      </c>
      <c r="C15" s="6">
        <v>27</v>
      </c>
      <c r="D15" s="6">
        <v>469</v>
      </c>
      <c r="E15" s="6">
        <v>312</v>
      </c>
      <c r="F15" s="6">
        <v>1267</v>
      </c>
      <c r="G15" s="6">
        <v>1</v>
      </c>
      <c r="H15" s="6">
        <v>166</v>
      </c>
      <c r="I15" s="6">
        <v>2747</v>
      </c>
      <c r="J15" s="6">
        <v>4793</v>
      </c>
      <c r="K15" s="6">
        <v>1018</v>
      </c>
      <c r="L15" s="6">
        <v>1</v>
      </c>
      <c r="M15" s="6">
        <v>56</v>
      </c>
      <c r="N15" s="6">
        <v>0</v>
      </c>
      <c r="O15" s="6">
        <v>0</v>
      </c>
      <c r="P15" s="6">
        <v>0</v>
      </c>
      <c r="Q15" s="6">
        <v>10857</v>
      </c>
    </row>
    <row r="16" spans="2:17" ht="14.25" thickBot="1">
      <c r="B16" s="2" t="s">
        <v>12</v>
      </c>
      <c r="C16" s="6">
        <v>3</v>
      </c>
      <c r="D16" s="6">
        <v>97</v>
      </c>
      <c r="E16" s="6">
        <v>406</v>
      </c>
      <c r="F16" s="6">
        <v>441</v>
      </c>
      <c r="G16" s="6">
        <v>2</v>
      </c>
      <c r="H16" s="6">
        <v>1469</v>
      </c>
      <c r="I16" s="6">
        <v>5402</v>
      </c>
      <c r="J16" s="6">
        <v>2925</v>
      </c>
      <c r="K16" s="6">
        <v>46</v>
      </c>
      <c r="L16" s="6">
        <v>1</v>
      </c>
      <c r="M16" s="6">
        <v>1</v>
      </c>
      <c r="N16" s="6">
        <v>0</v>
      </c>
      <c r="O16" s="6">
        <v>0</v>
      </c>
      <c r="P16" s="6">
        <v>0</v>
      </c>
      <c r="Q16" s="6">
        <v>10793</v>
      </c>
    </row>
    <row r="17" spans="2:17" ht="14.25" thickBot="1">
      <c r="B17" s="2" t="s">
        <v>18</v>
      </c>
      <c r="C17" s="6">
        <v>209</v>
      </c>
      <c r="D17" s="6">
        <v>831</v>
      </c>
      <c r="E17" s="6">
        <v>62</v>
      </c>
      <c r="F17" s="6">
        <v>1421</v>
      </c>
      <c r="G17" s="6">
        <v>2</v>
      </c>
      <c r="H17" s="6">
        <v>116</v>
      </c>
      <c r="I17" s="6">
        <v>3238</v>
      </c>
      <c r="J17" s="6">
        <v>3357</v>
      </c>
      <c r="K17" s="6">
        <v>211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9447</v>
      </c>
    </row>
    <row r="18" spans="2:17" ht="14.25" thickBot="1">
      <c r="B18" s="2" t="s">
        <v>14</v>
      </c>
      <c r="C18" s="6">
        <v>78</v>
      </c>
      <c r="D18" s="6">
        <v>252</v>
      </c>
      <c r="E18" s="6">
        <v>37</v>
      </c>
      <c r="F18" s="6">
        <v>487</v>
      </c>
      <c r="G18" s="6">
        <v>39</v>
      </c>
      <c r="H18" s="6">
        <v>107</v>
      </c>
      <c r="I18" s="6">
        <v>3952</v>
      </c>
      <c r="J18" s="6">
        <v>3510</v>
      </c>
      <c r="K18" s="6">
        <v>351</v>
      </c>
      <c r="L18" s="6">
        <v>3</v>
      </c>
      <c r="M18" s="6">
        <v>0</v>
      </c>
      <c r="N18" s="6">
        <v>0</v>
      </c>
      <c r="O18" s="6">
        <v>0</v>
      </c>
      <c r="P18" s="6">
        <v>0</v>
      </c>
      <c r="Q18" s="6">
        <v>8816</v>
      </c>
    </row>
    <row r="19" spans="2:17" ht="14.25" thickBot="1">
      <c r="B19" s="2" t="s">
        <v>17</v>
      </c>
      <c r="C19" s="6">
        <v>4</v>
      </c>
      <c r="D19" s="6">
        <v>55</v>
      </c>
      <c r="E19" s="6">
        <v>35</v>
      </c>
      <c r="F19" s="6">
        <v>607</v>
      </c>
      <c r="G19" s="6">
        <v>0</v>
      </c>
      <c r="H19" s="6">
        <v>292</v>
      </c>
      <c r="I19" s="6">
        <v>3528</v>
      </c>
      <c r="J19" s="6">
        <v>4050</v>
      </c>
      <c r="K19" s="6">
        <v>28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6">
        <v>8600</v>
      </c>
    </row>
    <row r="20" spans="2:17" ht="14.25" thickBot="1">
      <c r="B20" s="2" t="s">
        <v>16</v>
      </c>
      <c r="C20" s="6">
        <v>111</v>
      </c>
      <c r="D20" s="6">
        <v>556</v>
      </c>
      <c r="E20" s="6">
        <v>310</v>
      </c>
      <c r="F20" s="6">
        <v>1524</v>
      </c>
      <c r="G20" s="6">
        <v>2</v>
      </c>
      <c r="H20" s="6">
        <v>21</v>
      </c>
      <c r="I20" s="6">
        <v>314</v>
      </c>
      <c r="J20" s="6">
        <v>3632</v>
      </c>
      <c r="K20" s="6">
        <v>661</v>
      </c>
      <c r="L20" s="6">
        <v>0</v>
      </c>
      <c r="M20" s="6">
        <v>28</v>
      </c>
      <c r="N20" s="6">
        <v>0</v>
      </c>
      <c r="O20" s="6">
        <v>0</v>
      </c>
      <c r="P20" s="6">
        <v>0</v>
      </c>
      <c r="Q20" s="6">
        <v>7159</v>
      </c>
    </row>
    <row r="21" spans="2:17" ht="14.25" thickBot="1">
      <c r="B21" s="2" t="s">
        <v>19</v>
      </c>
      <c r="C21" s="6">
        <v>63</v>
      </c>
      <c r="D21" s="6">
        <v>562</v>
      </c>
      <c r="E21" s="6">
        <v>64</v>
      </c>
      <c r="F21" s="6">
        <v>1016</v>
      </c>
      <c r="G21" s="6">
        <v>1</v>
      </c>
      <c r="H21" s="6">
        <v>43</v>
      </c>
      <c r="I21" s="6">
        <v>2250</v>
      </c>
      <c r="J21" s="6">
        <v>2774</v>
      </c>
      <c r="K21" s="6">
        <v>358</v>
      </c>
      <c r="L21" s="6">
        <v>1</v>
      </c>
      <c r="M21" s="6">
        <v>11</v>
      </c>
      <c r="N21" s="6">
        <v>0</v>
      </c>
      <c r="O21" s="6">
        <v>0</v>
      </c>
      <c r="P21" s="6">
        <v>0</v>
      </c>
      <c r="Q21" s="6">
        <v>7143</v>
      </c>
    </row>
    <row r="22" spans="2:17" ht="14.25" thickBot="1">
      <c r="B22" s="2" t="s">
        <v>15</v>
      </c>
      <c r="C22" s="6">
        <v>11</v>
      </c>
      <c r="D22" s="6">
        <v>83</v>
      </c>
      <c r="E22" s="6">
        <v>154</v>
      </c>
      <c r="F22" s="6">
        <v>544</v>
      </c>
      <c r="G22" s="6">
        <v>0</v>
      </c>
      <c r="H22" s="6">
        <v>119</v>
      </c>
      <c r="I22" s="6">
        <v>1929</v>
      </c>
      <c r="J22" s="6">
        <v>3840</v>
      </c>
      <c r="K22" s="6">
        <v>450</v>
      </c>
      <c r="L22" s="6">
        <v>1</v>
      </c>
      <c r="M22" s="6">
        <v>0</v>
      </c>
      <c r="N22" s="6">
        <v>0</v>
      </c>
      <c r="O22" s="6">
        <v>0</v>
      </c>
      <c r="P22" s="6">
        <v>0</v>
      </c>
      <c r="Q22" s="6">
        <v>7131</v>
      </c>
    </row>
    <row r="23" spans="2:17" ht="14.25" thickBot="1">
      <c r="B23" s="2" t="s">
        <v>21</v>
      </c>
      <c r="C23" s="6">
        <v>4</v>
      </c>
      <c r="D23" s="6">
        <v>46</v>
      </c>
      <c r="E23" s="6">
        <v>82</v>
      </c>
      <c r="F23" s="6">
        <v>508</v>
      </c>
      <c r="G23" s="6">
        <v>0</v>
      </c>
      <c r="H23" s="6">
        <v>30</v>
      </c>
      <c r="I23" s="6">
        <v>2757</v>
      </c>
      <c r="J23" s="6">
        <v>2948</v>
      </c>
      <c r="K23" s="6">
        <v>180</v>
      </c>
      <c r="L23" s="6">
        <v>0</v>
      </c>
      <c r="M23" s="6">
        <v>3</v>
      </c>
      <c r="N23" s="6">
        <v>0</v>
      </c>
      <c r="O23" s="6">
        <v>0</v>
      </c>
      <c r="P23" s="6">
        <v>0</v>
      </c>
      <c r="Q23" s="6">
        <v>6558</v>
      </c>
    </row>
    <row r="24" spans="2:17" ht="14.25" thickBot="1">
      <c r="B24" s="2" t="s">
        <v>22</v>
      </c>
      <c r="C24" s="6">
        <v>26</v>
      </c>
      <c r="D24" s="6">
        <v>290</v>
      </c>
      <c r="E24" s="6">
        <v>64</v>
      </c>
      <c r="F24" s="6">
        <v>709</v>
      </c>
      <c r="G24" s="6">
        <v>10</v>
      </c>
      <c r="H24" s="6">
        <v>115</v>
      </c>
      <c r="I24" s="6">
        <v>2227</v>
      </c>
      <c r="J24" s="6">
        <v>2435</v>
      </c>
      <c r="K24" s="6">
        <v>263</v>
      </c>
      <c r="L24" s="6">
        <v>1</v>
      </c>
      <c r="M24" s="6">
        <v>1</v>
      </c>
      <c r="N24" s="6">
        <v>0</v>
      </c>
      <c r="O24" s="6">
        <v>0</v>
      </c>
      <c r="P24" s="6">
        <v>0</v>
      </c>
      <c r="Q24" s="6">
        <v>6141</v>
      </c>
    </row>
    <row r="25" spans="2:17" ht="14.25" thickBot="1">
      <c r="B25" s="2" t="s">
        <v>25</v>
      </c>
      <c r="C25" s="6">
        <v>61</v>
      </c>
      <c r="D25" s="6">
        <v>250</v>
      </c>
      <c r="E25" s="6">
        <v>45</v>
      </c>
      <c r="F25" s="6">
        <v>659</v>
      </c>
      <c r="G25" s="6">
        <v>0</v>
      </c>
      <c r="H25" s="6">
        <v>37</v>
      </c>
      <c r="I25" s="6">
        <v>2323</v>
      </c>
      <c r="J25" s="6">
        <v>2387</v>
      </c>
      <c r="K25" s="6">
        <v>204</v>
      </c>
      <c r="L25" s="6">
        <v>0</v>
      </c>
      <c r="M25" s="6">
        <v>3</v>
      </c>
      <c r="N25" s="6">
        <v>0</v>
      </c>
      <c r="O25" s="6">
        <v>0</v>
      </c>
      <c r="P25" s="6">
        <v>0</v>
      </c>
      <c r="Q25" s="6">
        <v>5969</v>
      </c>
    </row>
    <row r="26" spans="2:17" ht="14.25" thickBot="1">
      <c r="B26" s="2" t="s">
        <v>20</v>
      </c>
      <c r="C26" s="6">
        <v>13</v>
      </c>
      <c r="D26" s="6">
        <v>201</v>
      </c>
      <c r="E26" s="6">
        <v>90</v>
      </c>
      <c r="F26" s="6">
        <v>646</v>
      </c>
      <c r="G26" s="6">
        <v>2</v>
      </c>
      <c r="H26" s="6">
        <v>155</v>
      </c>
      <c r="I26" s="6">
        <v>2193</v>
      </c>
      <c r="J26" s="6">
        <v>2259</v>
      </c>
      <c r="K26" s="6">
        <v>284</v>
      </c>
      <c r="L26" s="6">
        <v>1</v>
      </c>
      <c r="M26" s="6">
        <v>5</v>
      </c>
      <c r="N26" s="6">
        <v>0</v>
      </c>
      <c r="O26" s="6">
        <v>0</v>
      </c>
      <c r="P26" s="6">
        <v>0</v>
      </c>
      <c r="Q26" s="6">
        <v>5849</v>
      </c>
    </row>
    <row r="27" spans="2:17" ht="14.25" thickBot="1">
      <c r="B27" s="2" t="s">
        <v>24</v>
      </c>
      <c r="C27" s="6">
        <v>6</v>
      </c>
      <c r="D27" s="6">
        <v>137</v>
      </c>
      <c r="E27" s="6">
        <v>25</v>
      </c>
      <c r="F27" s="6">
        <v>451</v>
      </c>
      <c r="G27" s="6">
        <v>1</v>
      </c>
      <c r="H27" s="6">
        <v>51</v>
      </c>
      <c r="I27" s="6">
        <v>1892</v>
      </c>
      <c r="J27" s="6">
        <v>2404</v>
      </c>
      <c r="K27" s="6">
        <v>516</v>
      </c>
      <c r="L27" s="6">
        <v>0</v>
      </c>
      <c r="M27" s="6">
        <v>2</v>
      </c>
      <c r="N27" s="6">
        <v>0</v>
      </c>
      <c r="O27" s="6">
        <v>0</v>
      </c>
      <c r="P27" s="6">
        <v>0</v>
      </c>
      <c r="Q27" s="6">
        <v>5485</v>
      </c>
    </row>
    <row r="28" spans="2:17" ht="14.25" thickBot="1">
      <c r="B28" s="2" t="s">
        <v>23</v>
      </c>
      <c r="C28" s="6">
        <v>3</v>
      </c>
      <c r="D28" s="6">
        <v>48</v>
      </c>
      <c r="E28" s="6">
        <v>141</v>
      </c>
      <c r="F28" s="6">
        <v>678</v>
      </c>
      <c r="G28" s="6">
        <v>1</v>
      </c>
      <c r="H28" s="6">
        <v>17</v>
      </c>
      <c r="I28" s="6">
        <v>1023</v>
      </c>
      <c r="J28" s="6">
        <v>2871</v>
      </c>
      <c r="K28" s="6">
        <v>548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5330</v>
      </c>
    </row>
    <row r="29" spans="2:17" ht="14.25" thickBot="1">
      <c r="B29" s="2" t="s">
        <v>26</v>
      </c>
      <c r="C29" s="6">
        <v>374</v>
      </c>
      <c r="D29" s="6">
        <v>627</v>
      </c>
      <c r="E29" s="6">
        <v>36</v>
      </c>
      <c r="F29" s="6">
        <v>291</v>
      </c>
      <c r="G29" s="6">
        <v>12</v>
      </c>
      <c r="H29" s="6">
        <v>239</v>
      </c>
      <c r="I29" s="6">
        <v>1340</v>
      </c>
      <c r="J29" s="6">
        <v>1840</v>
      </c>
      <c r="K29" s="6">
        <v>363</v>
      </c>
      <c r="L29" s="6">
        <v>16</v>
      </c>
      <c r="M29" s="6">
        <v>0</v>
      </c>
      <c r="N29" s="6">
        <v>0</v>
      </c>
      <c r="O29" s="6">
        <v>0</v>
      </c>
      <c r="P29" s="6">
        <v>0</v>
      </c>
      <c r="Q29" s="6">
        <v>5138</v>
      </c>
    </row>
    <row r="30" spans="2:17" ht="14.25" thickBot="1">
      <c r="B30" s="2" t="s">
        <v>30</v>
      </c>
      <c r="C30" s="6">
        <v>280</v>
      </c>
      <c r="D30" s="6">
        <v>256</v>
      </c>
      <c r="E30" s="6">
        <v>52</v>
      </c>
      <c r="F30" s="6">
        <v>559</v>
      </c>
      <c r="G30" s="6">
        <v>0</v>
      </c>
      <c r="H30" s="6">
        <v>23</v>
      </c>
      <c r="I30" s="6">
        <v>1728</v>
      </c>
      <c r="J30" s="6">
        <v>1633</v>
      </c>
      <c r="K30" s="6">
        <v>132</v>
      </c>
      <c r="L30" s="6">
        <v>50</v>
      </c>
      <c r="M30" s="6">
        <v>6</v>
      </c>
      <c r="N30" s="6">
        <v>0</v>
      </c>
      <c r="O30" s="6">
        <v>0</v>
      </c>
      <c r="P30" s="6">
        <v>0</v>
      </c>
      <c r="Q30" s="6">
        <v>4719</v>
      </c>
    </row>
    <row r="31" spans="2:17" ht="14.25" thickBot="1">
      <c r="B31" s="2" t="s">
        <v>34</v>
      </c>
      <c r="C31" s="6">
        <v>32</v>
      </c>
      <c r="D31" s="6">
        <v>475</v>
      </c>
      <c r="E31" s="6">
        <v>34</v>
      </c>
      <c r="F31" s="6">
        <v>576</v>
      </c>
      <c r="G31" s="6">
        <v>1</v>
      </c>
      <c r="H31" s="6">
        <v>55</v>
      </c>
      <c r="I31" s="6">
        <v>1312</v>
      </c>
      <c r="J31" s="6">
        <v>1789</v>
      </c>
      <c r="K31" s="6">
        <v>337</v>
      </c>
      <c r="L31" s="6">
        <v>1</v>
      </c>
      <c r="M31" s="6">
        <v>2</v>
      </c>
      <c r="N31" s="6">
        <v>0</v>
      </c>
      <c r="O31" s="6">
        <v>0</v>
      </c>
      <c r="P31" s="6">
        <v>0</v>
      </c>
      <c r="Q31" s="6">
        <v>4614</v>
      </c>
    </row>
    <row r="32" spans="2:17" ht="14.25" thickBot="1">
      <c r="B32" s="2" t="s">
        <v>27</v>
      </c>
      <c r="C32" s="6">
        <v>99</v>
      </c>
      <c r="D32" s="6">
        <v>891</v>
      </c>
      <c r="E32" s="6">
        <v>90</v>
      </c>
      <c r="F32" s="6">
        <v>383</v>
      </c>
      <c r="G32" s="6">
        <v>2</v>
      </c>
      <c r="H32" s="6">
        <v>97</v>
      </c>
      <c r="I32" s="6">
        <v>557</v>
      </c>
      <c r="J32" s="6">
        <v>1530</v>
      </c>
      <c r="K32" s="6">
        <v>781</v>
      </c>
      <c r="L32" s="6">
        <v>2</v>
      </c>
      <c r="M32" s="6">
        <v>9</v>
      </c>
      <c r="N32" s="6">
        <v>0</v>
      </c>
      <c r="O32" s="6">
        <v>0</v>
      </c>
      <c r="P32" s="6">
        <v>0</v>
      </c>
      <c r="Q32" s="6">
        <v>4441</v>
      </c>
    </row>
    <row r="33" spans="2:17" ht="14.25" thickBot="1">
      <c r="B33" s="2" t="s">
        <v>36</v>
      </c>
      <c r="C33" s="6">
        <v>71</v>
      </c>
      <c r="D33" s="6">
        <v>482</v>
      </c>
      <c r="E33" s="6">
        <v>69</v>
      </c>
      <c r="F33" s="6">
        <v>616</v>
      </c>
      <c r="G33" s="6">
        <v>3</v>
      </c>
      <c r="H33" s="6">
        <v>30</v>
      </c>
      <c r="I33" s="6">
        <v>1011</v>
      </c>
      <c r="J33" s="6">
        <v>1716</v>
      </c>
      <c r="K33" s="6">
        <v>345</v>
      </c>
      <c r="L33" s="6">
        <v>1</v>
      </c>
      <c r="M33" s="6">
        <v>5</v>
      </c>
      <c r="N33" s="6">
        <v>0</v>
      </c>
      <c r="O33" s="6">
        <v>0</v>
      </c>
      <c r="P33" s="6">
        <v>0</v>
      </c>
      <c r="Q33" s="6">
        <v>4349</v>
      </c>
    </row>
    <row r="34" spans="2:17" ht="14.25" thickBot="1">
      <c r="B34" s="2" t="s">
        <v>31</v>
      </c>
      <c r="C34" s="6">
        <v>20</v>
      </c>
      <c r="D34" s="6">
        <v>192</v>
      </c>
      <c r="E34" s="6">
        <v>45</v>
      </c>
      <c r="F34" s="6">
        <v>791</v>
      </c>
      <c r="G34" s="6">
        <v>2</v>
      </c>
      <c r="H34" s="6">
        <v>59</v>
      </c>
      <c r="I34" s="6">
        <v>720</v>
      </c>
      <c r="J34" s="6">
        <v>1943</v>
      </c>
      <c r="K34" s="6">
        <v>530</v>
      </c>
      <c r="L34" s="6">
        <v>0</v>
      </c>
      <c r="M34" s="6">
        <v>4</v>
      </c>
      <c r="N34" s="6">
        <v>0</v>
      </c>
      <c r="O34" s="6">
        <v>0</v>
      </c>
      <c r="P34" s="6">
        <v>0</v>
      </c>
      <c r="Q34" s="6">
        <v>4306</v>
      </c>
    </row>
    <row r="35" spans="2:17" ht="14.25" thickBot="1">
      <c r="B35" s="2" t="s">
        <v>28</v>
      </c>
      <c r="C35" s="6">
        <v>0</v>
      </c>
      <c r="D35" s="6">
        <v>39</v>
      </c>
      <c r="E35" s="6">
        <v>30</v>
      </c>
      <c r="F35" s="6">
        <v>215</v>
      </c>
      <c r="G35" s="6">
        <v>0</v>
      </c>
      <c r="H35" s="6">
        <v>168</v>
      </c>
      <c r="I35" s="6">
        <v>1576</v>
      </c>
      <c r="J35" s="6">
        <v>2139</v>
      </c>
      <c r="K35" s="6">
        <v>62</v>
      </c>
      <c r="L35" s="6">
        <v>1</v>
      </c>
      <c r="M35" s="6">
        <v>0</v>
      </c>
      <c r="N35" s="6">
        <v>0</v>
      </c>
      <c r="O35" s="6">
        <v>0</v>
      </c>
      <c r="P35" s="6">
        <v>0</v>
      </c>
      <c r="Q35" s="6">
        <v>4230</v>
      </c>
    </row>
    <row r="36" spans="2:17" ht="14.25" thickBot="1">
      <c r="B36" s="2" t="s">
        <v>37</v>
      </c>
      <c r="C36" s="6">
        <v>69</v>
      </c>
      <c r="D36" s="6">
        <v>358</v>
      </c>
      <c r="E36" s="6">
        <v>48</v>
      </c>
      <c r="F36" s="6">
        <v>635</v>
      </c>
      <c r="G36" s="6">
        <v>1</v>
      </c>
      <c r="H36" s="6">
        <v>25</v>
      </c>
      <c r="I36" s="6">
        <v>1125</v>
      </c>
      <c r="J36" s="6">
        <v>1634</v>
      </c>
      <c r="K36" s="6">
        <v>318</v>
      </c>
      <c r="L36" s="6">
        <v>1</v>
      </c>
      <c r="M36" s="6">
        <v>9</v>
      </c>
      <c r="N36" s="6">
        <v>0</v>
      </c>
      <c r="O36" s="6">
        <v>0</v>
      </c>
      <c r="P36" s="6">
        <v>0</v>
      </c>
      <c r="Q36" s="6">
        <v>4223</v>
      </c>
    </row>
    <row r="37" spans="2:17" ht="14.25" thickBot="1">
      <c r="B37" s="2" t="s">
        <v>33</v>
      </c>
      <c r="C37" s="6">
        <v>346</v>
      </c>
      <c r="D37" s="6">
        <v>469</v>
      </c>
      <c r="E37" s="6">
        <v>53</v>
      </c>
      <c r="F37" s="6">
        <v>213</v>
      </c>
      <c r="G37" s="6">
        <v>13</v>
      </c>
      <c r="H37" s="6">
        <v>249</v>
      </c>
      <c r="I37" s="6">
        <v>1179</v>
      </c>
      <c r="J37" s="6">
        <v>1399</v>
      </c>
      <c r="K37" s="6">
        <v>201</v>
      </c>
      <c r="L37" s="6">
        <v>24</v>
      </c>
      <c r="M37" s="6">
        <v>2</v>
      </c>
      <c r="N37" s="6">
        <v>0</v>
      </c>
      <c r="O37" s="6">
        <v>0</v>
      </c>
      <c r="P37" s="6">
        <v>0</v>
      </c>
      <c r="Q37" s="6">
        <v>4148</v>
      </c>
    </row>
    <row r="38" spans="2:17" ht="14.25" thickBot="1">
      <c r="B38" s="2" t="s">
        <v>41</v>
      </c>
      <c r="C38" s="6">
        <v>58</v>
      </c>
      <c r="D38" s="6">
        <v>392</v>
      </c>
      <c r="E38" s="6">
        <v>29</v>
      </c>
      <c r="F38" s="6">
        <v>772</v>
      </c>
      <c r="G38" s="6">
        <v>1</v>
      </c>
      <c r="H38" s="6">
        <v>108</v>
      </c>
      <c r="I38" s="6">
        <v>938</v>
      </c>
      <c r="J38" s="6">
        <v>1446</v>
      </c>
      <c r="K38" s="6">
        <v>231</v>
      </c>
      <c r="L38" s="6">
        <v>0</v>
      </c>
      <c r="M38" s="6">
        <v>13</v>
      </c>
      <c r="N38" s="6">
        <v>0</v>
      </c>
      <c r="O38" s="6">
        <v>0</v>
      </c>
      <c r="P38" s="6">
        <v>0</v>
      </c>
      <c r="Q38" s="6">
        <v>3988</v>
      </c>
    </row>
    <row r="39" spans="2:17" ht="14.25" thickBot="1">
      <c r="B39" s="2" t="s">
        <v>38</v>
      </c>
      <c r="C39" s="6">
        <v>1</v>
      </c>
      <c r="D39" s="6">
        <v>40</v>
      </c>
      <c r="E39" s="6">
        <v>63</v>
      </c>
      <c r="F39" s="6">
        <v>309</v>
      </c>
      <c r="G39" s="6">
        <v>0</v>
      </c>
      <c r="H39" s="6">
        <v>24</v>
      </c>
      <c r="I39" s="6">
        <v>1412</v>
      </c>
      <c r="J39" s="6">
        <v>1749</v>
      </c>
      <c r="K39" s="6">
        <v>349</v>
      </c>
      <c r="L39" s="6">
        <v>1</v>
      </c>
      <c r="M39" s="6">
        <v>0</v>
      </c>
      <c r="N39" s="6">
        <v>0</v>
      </c>
      <c r="O39" s="6">
        <v>0</v>
      </c>
      <c r="P39" s="6">
        <v>0</v>
      </c>
      <c r="Q39" s="6">
        <v>3948</v>
      </c>
    </row>
    <row r="40" spans="2:17" ht="14.25" thickBot="1">
      <c r="B40" s="2" t="s">
        <v>35</v>
      </c>
      <c r="C40" s="6">
        <v>371</v>
      </c>
      <c r="D40" s="6">
        <v>669</v>
      </c>
      <c r="E40" s="6">
        <v>109</v>
      </c>
      <c r="F40" s="6">
        <v>643</v>
      </c>
      <c r="G40" s="6">
        <v>8</v>
      </c>
      <c r="H40" s="6">
        <v>36</v>
      </c>
      <c r="I40" s="6">
        <v>301</v>
      </c>
      <c r="J40" s="6">
        <v>951</v>
      </c>
      <c r="K40" s="6">
        <v>761</v>
      </c>
      <c r="L40" s="6">
        <v>4</v>
      </c>
      <c r="M40" s="6">
        <v>10</v>
      </c>
      <c r="N40" s="6">
        <v>0</v>
      </c>
      <c r="O40" s="6">
        <v>0</v>
      </c>
      <c r="P40" s="6">
        <v>0</v>
      </c>
      <c r="Q40" s="6">
        <v>3863</v>
      </c>
    </row>
    <row r="41" spans="2:17" ht="14.25" thickBot="1">
      <c r="B41" s="2" t="s">
        <v>29</v>
      </c>
      <c r="C41" s="6">
        <v>16</v>
      </c>
      <c r="D41" s="6">
        <v>102</v>
      </c>
      <c r="E41" s="6">
        <v>161</v>
      </c>
      <c r="F41" s="6">
        <v>309</v>
      </c>
      <c r="G41" s="6">
        <v>7</v>
      </c>
      <c r="H41" s="6">
        <v>63</v>
      </c>
      <c r="I41" s="6">
        <v>404</v>
      </c>
      <c r="J41" s="6">
        <v>1922</v>
      </c>
      <c r="K41" s="6">
        <v>714</v>
      </c>
      <c r="L41" s="6">
        <v>0</v>
      </c>
      <c r="M41" s="6">
        <v>9</v>
      </c>
      <c r="N41" s="6">
        <v>0</v>
      </c>
      <c r="O41" s="6">
        <v>0</v>
      </c>
      <c r="P41" s="6">
        <v>0</v>
      </c>
      <c r="Q41" s="6">
        <v>3707</v>
      </c>
    </row>
    <row r="42" spans="2:17" ht="14.25" thickBot="1">
      <c r="B42" s="2" t="s">
        <v>44</v>
      </c>
      <c r="C42" s="6">
        <v>0</v>
      </c>
      <c r="D42" s="6">
        <v>12</v>
      </c>
      <c r="E42" s="6">
        <v>9</v>
      </c>
      <c r="F42" s="6">
        <v>274</v>
      </c>
      <c r="G42" s="6">
        <v>0</v>
      </c>
      <c r="H42" s="6">
        <v>96</v>
      </c>
      <c r="I42" s="6">
        <v>1512</v>
      </c>
      <c r="J42" s="6">
        <v>1609</v>
      </c>
      <c r="K42" s="6">
        <v>59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3571</v>
      </c>
    </row>
    <row r="43" spans="2:17" ht="14.25" thickBot="1">
      <c r="B43" s="2" t="s">
        <v>40</v>
      </c>
      <c r="C43" s="6">
        <v>2</v>
      </c>
      <c r="D43" s="6">
        <v>34</v>
      </c>
      <c r="E43" s="6">
        <v>22</v>
      </c>
      <c r="F43" s="6">
        <v>289</v>
      </c>
      <c r="G43" s="6">
        <v>2</v>
      </c>
      <c r="H43" s="6">
        <v>406</v>
      </c>
      <c r="I43" s="6">
        <v>1580</v>
      </c>
      <c r="J43" s="6">
        <v>1139</v>
      </c>
      <c r="K43" s="6">
        <v>69</v>
      </c>
      <c r="L43" s="6">
        <v>1</v>
      </c>
      <c r="M43" s="6">
        <v>0</v>
      </c>
      <c r="N43" s="6">
        <v>0</v>
      </c>
      <c r="O43" s="6">
        <v>0</v>
      </c>
      <c r="P43" s="6">
        <v>0</v>
      </c>
      <c r="Q43" s="6">
        <v>3544</v>
      </c>
    </row>
    <row r="44" spans="2:17" ht="14.25" thickBot="1">
      <c r="B44" s="2" t="s">
        <v>42</v>
      </c>
      <c r="C44" s="6">
        <v>3</v>
      </c>
      <c r="D44" s="6">
        <v>24</v>
      </c>
      <c r="E44" s="6">
        <v>19</v>
      </c>
      <c r="F44" s="6">
        <v>300</v>
      </c>
      <c r="G44" s="6">
        <v>1</v>
      </c>
      <c r="H44" s="6">
        <v>40</v>
      </c>
      <c r="I44" s="6">
        <v>1513</v>
      </c>
      <c r="J44" s="6">
        <v>1543</v>
      </c>
      <c r="K44" s="6">
        <v>73</v>
      </c>
      <c r="L44" s="6">
        <v>1</v>
      </c>
      <c r="M44" s="6">
        <v>0</v>
      </c>
      <c r="N44" s="6">
        <v>0</v>
      </c>
      <c r="O44" s="6">
        <v>0</v>
      </c>
      <c r="P44" s="6">
        <v>0</v>
      </c>
      <c r="Q44" s="6">
        <v>3517</v>
      </c>
    </row>
    <row r="45" spans="2:17" ht="14.25" thickBot="1">
      <c r="B45" s="2" t="s">
        <v>43</v>
      </c>
      <c r="C45" s="6">
        <v>1328</v>
      </c>
      <c r="D45" s="6">
        <v>1014</v>
      </c>
      <c r="E45" s="6">
        <v>11</v>
      </c>
      <c r="F45" s="6">
        <v>24</v>
      </c>
      <c r="G45" s="6">
        <v>1</v>
      </c>
      <c r="H45" s="6">
        <v>78</v>
      </c>
      <c r="I45" s="6">
        <v>47</v>
      </c>
      <c r="J45" s="6">
        <v>572</v>
      </c>
      <c r="K45" s="6">
        <v>319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3394</v>
      </c>
    </row>
    <row r="46" spans="2:17" ht="14.25" thickBot="1">
      <c r="B46" s="2" t="s">
        <v>39</v>
      </c>
      <c r="C46" s="6">
        <v>27</v>
      </c>
      <c r="D46" s="6">
        <v>64</v>
      </c>
      <c r="E46" s="6">
        <v>224</v>
      </c>
      <c r="F46" s="6">
        <v>331</v>
      </c>
      <c r="G46" s="6">
        <v>16</v>
      </c>
      <c r="H46" s="6">
        <v>64</v>
      </c>
      <c r="I46" s="6">
        <v>967</v>
      </c>
      <c r="J46" s="6">
        <v>1420</v>
      </c>
      <c r="K46" s="6">
        <v>136</v>
      </c>
      <c r="L46" s="6">
        <v>0</v>
      </c>
      <c r="M46" s="6">
        <v>7</v>
      </c>
      <c r="N46" s="6">
        <v>0</v>
      </c>
      <c r="O46" s="6">
        <v>0</v>
      </c>
      <c r="P46" s="6">
        <v>0</v>
      </c>
      <c r="Q46" s="6">
        <v>3256</v>
      </c>
    </row>
    <row r="47" spans="2:17" ht="14.25" thickBot="1">
      <c r="B47" s="2" t="s">
        <v>49</v>
      </c>
      <c r="C47" s="6">
        <v>40</v>
      </c>
      <c r="D47" s="6">
        <v>310</v>
      </c>
      <c r="E47" s="6">
        <v>19</v>
      </c>
      <c r="F47" s="6">
        <v>478</v>
      </c>
      <c r="G47" s="6">
        <v>0</v>
      </c>
      <c r="H47" s="6">
        <v>36</v>
      </c>
      <c r="I47" s="6">
        <v>806</v>
      </c>
      <c r="J47" s="6">
        <v>1225</v>
      </c>
      <c r="K47" s="6">
        <v>240</v>
      </c>
      <c r="L47" s="6">
        <v>1</v>
      </c>
      <c r="M47" s="6">
        <v>1</v>
      </c>
      <c r="N47" s="6">
        <v>0</v>
      </c>
      <c r="O47" s="6">
        <v>0</v>
      </c>
      <c r="P47" s="6">
        <v>0</v>
      </c>
      <c r="Q47" s="6">
        <v>3156</v>
      </c>
    </row>
    <row r="48" spans="2:17" ht="14.25" thickBot="1">
      <c r="B48" s="2" t="s">
        <v>47</v>
      </c>
      <c r="C48" s="6">
        <v>73</v>
      </c>
      <c r="D48" s="6">
        <v>790</v>
      </c>
      <c r="E48" s="6">
        <v>68</v>
      </c>
      <c r="F48" s="6">
        <v>194</v>
      </c>
      <c r="G48" s="6">
        <v>0</v>
      </c>
      <c r="H48" s="6">
        <v>26</v>
      </c>
      <c r="I48" s="6">
        <v>373</v>
      </c>
      <c r="J48" s="6">
        <v>1006</v>
      </c>
      <c r="K48" s="6">
        <v>591</v>
      </c>
      <c r="L48" s="6">
        <v>2</v>
      </c>
      <c r="M48" s="6">
        <v>1</v>
      </c>
      <c r="N48" s="6">
        <v>0</v>
      </c>
      <c r="O48" s="6">
        <v>0</v>
      </c>
      <c r="P48" s="6">
        <v>0</v>
      </c>
      <c r="Q48" s="6">
        <v>3124</v>
      </c>
    </row>
    <row r="49" spans="2:17" ht="14.25" thickBot="1">
      <c r="B49" s="2" t="s">
        <v>46</v>
      </c>
      <c r="C49" s="6">
        <v>161</v>
      </c>
      <c r="D49" s="6">
        <v>512</v>
      </c>
      <c r="E49" s="6">
        <v>88</v>
      </c>
      <c r="F49" s="6">
        <v>295</v>
      </c>
      <c r="G49" s="6">
        <v>1</v>
      </c>
      <c r="H49" s="6">
        <v>38</v>
      </c>
      <c r="I49" s="6">
        <v>347</v>
      </c>
      <c r="J49" s="6">
        <v>1226</v>
      </c>
      <c r="K49" s="6">
        <v>362</v>
      </c>
      <c r="L49" s="6">
        <v>0</v>
      </c>
      <c r="M49" s="6">
        <v>1</v>
      </c>
      <c r="N49" s="6">
        <v>0</v>
      </c>
      <c r="O49" s="6">
        <v>0</v>
      </c>
      <c r="P49" s="6">
        <v>0</v>
      </c>
      <c r="Q49" s="6">
        <v>3031</v>
      </c>
    </row>
    <row r="50" spans="2:17" ht="14.25" thickBot="1">
      <c r="B50" s="2" t="s">
        <v>50</v>
      </c>
      <c r="C50" s="6">
        <v>18</v>
      </c>
      <c r="D50" s="6">
        <v>97</v>
      </c>
      <c r="E50" s="6">
        <v>92</v>
      </c>
      <c r="F50" s="6">
        <v>326</v>
      </c>
      <c r="G50" s="6">
        <v>1</v>
      </c>
      <c r="H50" s="6">
        <v>45</v>
      </c>
      <c r="I50" s="6">
        <v>1130</v>
      </c>
      <c r="J50" s="6">
        <v>1121</v>
      </c>
      <c r="K50" s="6">
        <v>78</v>
      </c>
      <c r="L50" s="6">
        <v>0</v>
      </c>
      <c r="M50" s="6">
        <v>4</v>
      </c>
      <c r="N50" s="6">
        <v>0</v>
      </c>
      <c r="O50" s="6">
        <v>0</v>
      </c>
      <c r="P50" s="6">
        <v>0</v>
      </c>
      <c r="Q50" s="6">
        <v>2912</v>
      </c>
    </row>
    <row r="51" spans="2:17" ht="14.25" thickBot="1">
      <c r="B51" s="2" t="s">
        <v>32</v>
      </c>
      <c r="C51" s="6">
        <v>81</v>
      </c>
      <c r="D51" s="6">
        <v>195</v>
      </c>
      <c r="E51" s="6">
        <v>377</v>
      </c>
      <c r="F51" s="6">
        <v>178</v>
      </c>
      <c r="G51" s="6">
        <v>3</v>
      </c>
      <c r="H51" s="6">
        <v>48</v>
      </c>
      <c r="I51" s="6">
        <v>314</v>
      </c>
      <c r="J51" s="6">
        <v>959</v>
      </c>
      <c r="K51" s="6">
        <v>695</v>
      </c>
      <c r="L51" s="6">
        <v>0</v>
      </c>
      <c r="M51" s="6">
        <v>18</v>
      </c>
      <c r="N51" s="6">
        <v>0</v>
      </c>
      <c r="O51" s="6">
        <v>0</v>
      </c>
      <c r="P51" s="6">
        <v>0</v>
      </c>
      <c r="Q51" s="6">
        <v>2868</v>
      </c>
    </row>
    <row r="52" spans="2:17" ht="14.25" thickBot="1">
      <c r="B52" s="2" t="s">
        <v>45</v>
      </c>
      <c r="C52" s="6">
        <v>25</v>
      </c>
      <c r="D52" s="6">
        <v>75</v>
      </c>
      <c r="E52" s="6">
        <v>127</v>
      </c>
      <c r="F52" s="6">
        <v>311</v>
      </c>
      <c r="G52" s="6">
        <v>0</v>
      </c>
      <c r="H52" s="6">
        <v>31</v>
      </c>
      <c r="I52" s="6">
        <v>389</v>
      </c>
      <c r="J52" s="6">
        <v>1446</v>
      </c>
      <c r="K52" s="6">
        <v>459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2863</v>
      </c>
    </row>
    <row r="53" spans="2:17" ht="14.25" thickBot="1">
      <c r="B53" s="2" t="s">
        <v>65</v>
      </c>
      <c r="C53" s="6">
        <v>23</v>
      </c>
      <c r="D53" s="6">
        <v>35</v>
      </c>
      <c r="E53" s="6">
        <v>47</v>
      </c>
      <c r="F53" s="6">
        <v>693</v>
      </c>
      <c r="G53" s="6">
        <v>9</v>
      </c>
      <c r="H53" s="6">
        <v>25</v>
      </c>
      <c r="I53" s="6">
        <v>607</v>
      </c>
      <c r="J53" s="6">
        <v>902</v>
      </c>
      <c r="K53" s="6">
        <v>173</v>
      </c>
      <c r="L53" s="6">
        <v>0</v>
      </c>
      <c r="M53" s="6">
        <v>2</v>
      </c>
      <c r="N53" s="6">
        <v>0</v>
      </c>
      <c r="O53" s="6">
        <v>0</v>
      </c>
      <c r="P53" s="6">
        <v>0</v>
      </c>
      <c r="Q53" s="6">
        <v>2516</v>
      </c>
    </row>
    <row r="54" spans="2:17" ht="14.25" thickBot="1">
      <c r="B54" s="2" t="s">
        <v>48</v>
      </c>
      <c r="C54" s="6">
        <v>10</v>
      </c>
      <c r="D54" s="6">
        <v>104</v>
      </c>
      <c r="E54" s="6">
        <v>75</v>
      </c>
      <c r="F54" s="6">
        <v>439</v>
      </c>
      <c r="G54" s="6">
        <v>1</v>
      </c>
      <c r="H54" s="6">
        <v>72</v>
      </c>
      <c r="I54" s="6">
        <v>416</v>
      </c>
      <c r="J54" s="6">
        <v>1204</v>
      </c>
      <c r="K54" s="6">
        <v>180</v>
      </c>
      <c r="L54" s="6">
        <v>0</v>
      </c>
      <c r="M54" s="6">
        <v>10</v>
      </c>
      <c r="N54" s="6">
        <v>0</v>
      </c>
      <c r="O54" s="6">
        <v>0</v>
      </c>
      <c r="P54" s="6">
        <v>0</v>
      </c>
      <c r="Q54" s="6">
        <v>2511</v>
      </c>
    </row>
    <row r="55" spans="2:17" ht="14.25" thickBot="1">
      <c r="B55" s="2" t="s">
        <v>1</v>
      </c>
      <c r="C55" s="6">
        <v>5262</v>
      </c>
      <c r="D55" s="6">
        <v>16828</v>
      </c>
      <c r="E55" s="6">
        <v>7045</v>
      </c>
      <c r="F55" s="6">
        <v>37900</v>
      </c>
      <c r="G55" s="6">
        <v>216</v>
      </c>
      <c r="H55" s="6">
        <v>8189</v>
      </c>
      <c r="I55" s="6">
        <v>118867</v>
      </c>
      <c r="J55" s="6">
        <v>164845</v>
      </c>
      <c r="K55" s="6">
        <v>21550</v>
      </c>
      <c r="L55" s="6">
        <v>148</v>
      </c>
      <c r="M55" s="6">
        <v>296</v>
      </c>
      <c r="N55" s="6">
        <v>0</v>
      </c>
      <c r="O55" s="6">
        <v>0</v>
      </c>
      <c r="P55" s="6">
        <v>0</v>
      </c>
      <c r="Q55" s="6">
        <v>381146</v>
      </c>
    </row>
  </sheetData>
  <sheetProtection/>
  <mergeCells count="1">
    <mergeCell ref="C3:Q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zoomScale="71" zoomScaleNormal="71" zoomScalePageLayoutView="0" workbookViewId="0" topLeftCell="A1">
      <selection activeCell="A1" sqref="A1"/>
    </sheetView>
  </sheetViews>
  <sheetFormatPr defaultColWidth="9.140625" defaultRowHeight="15"/>
  <cols>
    <col min="2" max="2" width="24.7109375" style="0" bestFit="1" customWidth="1"/>
    <col min="3" max="17" width="9.00390625" style="5" customWidth="1"/>
    <col min="18" max="18" width="10.140625" style="5" customWidth="1"/>
    <col min="19" max="19" width="9.00390625" style="9" customWidth="1"/>
    <col min="20" max="20" width="5.140625" style="0" customWidth="1"/>
    <col min="21" max="23" width="9.00390625" style="4" customWidth="1"/>
  </cols>
  <sheetData>
    <row r="1" spans="3:23" ht="13.5">
      <c r="C1" s="4" t="s">
        <v>73</v>
      </c>
      <c r="D1" s="4"/>
      <c r="E1" s="4"/>
      <c r="F1" s="4"/>
      <c r="G1" s="10" t="s">
        <v>70</v>
      </c>
      <c r="H1" s="4"/>
      <c r="I1" s="4"/>
      <c r="J1" s="4"/>
      <c r="K1" s="4"/>
      <c r="L1" s="4"/>
      <c r="M1"/>
      <c r="N1"/>
      <c r="O1" s="4"/>
      <c r="P1" s="4"/>
      <c r="Q1" s="4"/>
      <c r="R1"/>
      <c r="S1"/>
      <c r="U1"/>
      <c r="V1"/>
      <c r="W1"/>
    </row>
    <row r="2" spans="1:23" ht="14.25" thickBot="1">
      <c r="A2" t="s">
        <v>74</v>
      </c>
      <c r="C2" s="4" t="s">
        <v>71</v>
      </c>
      <c r="D2" s="4"/>
      <c r="E2" s="4"/>
      <c r="F2" s="4"/>
      <c r="G2" s="4" t="s">
        <v>72</v>
      </c>
      <c r="H2" s="4"/>
      <c r="I2" s="4"/>
      <c r="J2" s="4"/>
      <c r="K2" s="4"/>
      <c r="L2" s="4"/>
      <c r="M2"/>
      <c r="N2"/>
      <c r="O2" s="4"/>
      <c r="P2" s="4"/>
      <c r="Q2" s="4"/>
      <c r="R2"/>
      <c r="S2"/>
      <c r="U2"/>
      <c r="V2"/>
      <c r="W2"/>
    </row>
    <row r="3" spans="1:17" ht="14.25" thickBot="1">
      <c r="A3" s="22"/>
      <c r="B3" s="1" t="s">
        <v>0</v>
      </c>
      <c r="C3" s="26" t="s">
        <v>69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</row>
    <row r="4" spans="1:23" ht="34.5" thickBot="1">
      <c r="A4" s="23" t="s">
        <v>75</v>
      </c>
      <c r="B4" s="3"/>
      <c r="C4" s="7" t="s">
        <v>51</v>
      </c>
      <c r="D4" s="8" t="s">
        <v>52</v>
      </c>
      <c r="E4" s="7" t="s">
        <v>53</v>
      </c>
      <c r="F4" s="7" t="s">
        <v>54</v>
      </c>
      <c r="G4" s="7" t="s">
        <v>55</v>
      </c>
      <c r="H4" s="7" t="s">
        <v>56</v>
      </c>
      <c r="I4" s="7" t="s">
        <v>57</v>
      </c>
      <c r="J4" s="7" t="s">
        <v>58</v>
      </c>
      <c r="K4" s="7" t="s">
        <v>59</v>
      </c>
      <c r="L4" s="7" t="s">
        <v>60</v>
      </c>
      <c r="M4" s="7" t="s">
        <v>61</v>
      </c>
      <c r="N4" s="7" t="s">
        <v>62</v>
      </c>
      <c r="O4" s="7" t="s">
        <v>63</v>
      </c>
      <c r="P4" s="7" t="s">
        <v>64</v>
      </c>
      <c r="Q4" s="7" t="s">
        <v>1</v>
      </c>
      <c r="R4" s="15" t="s">
        <v>66</v>
      </c>
      <c r="S4" s="16" t="s">
        <v>68</v>
      </c>
      <c r="U4" s="19" t="s">
        <v>57</v>
      </c>
      <c r="V4" s="19" t="s">
        <v>58</v>
      </c>
      <c r="W4" s="19" t="s">
        <v>67</v>
      </c>
    </row>
    <row r="5" spans="1:23" ht="14.25" thickBot="1">
      <c r="A5" s="24" t="s">
        <v>76</v>
      </c>
      <c r="B5" s="2" t="s">
        <v>2</v>
      </c>
      <c r="C5" s="6">
        <v>88</v>
      </c>
      <c r="D5" s="6">
        <v>372</v>
      </c>
      <c r="E5" s="6">
        <v>457</v>
      </c>
      <c r="F5" s="6">
        <v>839</v>
      </c>
      <c r="G5" s="6">
        <v>8</v>
      </c>
      <c r="H5" s="6">
        <v>658</v>
      </c>
      <c r="I5" s="6">
        <v>8846</v>
      </c>
      <c r="J5" s="6">
        <v>13247</v>
      </c>
      <c r="K5" s="6">
        <v>1146</v>
      </c>
      <c r="L5" s="6">
        <v>12</v>
      </c>
      <c r="M5" s="6">
        <v>36</v>
      </c>
      <c r="N5" s="6">
        <v>0</v>
      </c>
      <c r="O5" s="6">
        <v>0</v>
      </c>
      <c r="P5" s="6">
        <v>0</v>
      </c>
      <c r="Q5" s="14">
        <v>25709</v>
      </c>
      <c r="R5" s="17">
        <f>I5+J5</f>
        <v>22093</v>
      </c>
      <c r="S5" s="18">
        <f>R5/Q5*100</f>
        <v>85.9348866155821</v>
      </c>
      <c r="U5" s="20">
        <v>8846</v>
      </c>
      <c r="V5" s="20">
        <v>13247</v>
      </c>
      <c r="W5" s="21">
        <f aca="true" t="shared" si="0" ref="W5:W55">Q5-U5-V5</f>
        <v>3616</v>
      </c>
    </row>
    <row r="6" spans="1:23" ht="14.25" thickBot="1">
      <c r="A6" s="24" t="s">
        <v>77</v>
      </c>
      <c r="B6" s="2" t="s">
        <v>4</v>
      </c>
      <c r="C6" s="6">
        <v>686</v>
      </c>
      <c r="D6" s="6">
        <v>1473</v>
      </c>
      <c r="E6" s="6">
        <v>185</v>
      </c>
      <c r="F6" s="6">
        <v>2229</v>
      </c>
      <c r="G6" s="6">
        <v>36</v>
      </c>
      <c r="H6" s="6">
        <v>693</v>
      </c>
      <c r="I6" s="6">
        <v>8621</v>
      </c>
      <c r="J6" s="6">
        <v>9897</v>
      </c>
      <c r="K6" s="6">
        <v>768</v>
      </c>
      <c r="L6" s="6">
        <v>13</v>
      </c>
      <c r="M6" s="6">
        <v>1</v>
      </c>
      <c r="N6" s="6">
        <v>0</v>
      </c>
      <c r="O6" s="6">
        <v>0</v>
      </c>
      <c r="P6" s="6">
        <v>0</v>
      </c>
      <c r="Q6" s="14">
        <v>24602</v>
      </c>
      <c r="R6" s="17">
        <f aca="true" t="shared" si="1" ref="R6:R55">I6+J6</f>
        <v>18518</v>
      </c>
      <c r="S6" s="18">
        <f aca="true" t="shared" si="2" ref="S6:S55">R6/Q6*100</f>
        <v>75.27030322737988</v>
      </c>
      <c r="U6" s="20">
        <v>8621</v>
      </c>
      <c r="V6" s="20">
        <v>9897</v>
      </c>
      <c r="W6" s="21">
        <f t="shared" si="0"/>
        <v>6084</v>
      </c>
    </row>
    <row r="7" spans="1:23" ht="14.25" thickBot="1">
      <c r="A7" s="24" t="s">
        <v>78</v>
      </c>
      <c r="B7" s="2" t="s">
        <v>3</v>
      </c>
      <c r="C7" s="6">
        <v>13</v>
      </c>
      <c r="D7" s="6">
        <v>92</v>
      </c>
      <c r="E7" s="6">
        <v>1257</v>
      </c>
      <c r="F7" s="6">
        <v>3863</v>
      </c>
      <c r="G7" s="6">
        <v>3</v>
      </c>
      <c r="H7" s="6">
        <v>208</v>
      </c>
      <c r="I7" s="6">
        <v>1316</v>
      </c>
      <c r="J7" s="6">
        <v>15304</v>
      </c>
      <c r="K7" s="6">
        <v>472</v>
      </c>
      <c r="L7" s="6">
        <v>1</v>
      </c>
      <c r="M7" s="6">
        <v>3</v>
      </c>
      <c r="N7" s="6">
        <v>0</v>
      </c>
      <c r="O7" s="6">
        <v>0</v>
      </c>
      <c r="P7" s="6">
        <v>0</v>
      </c>
      <c r="Q7" s="14">
        <v>22532</v>
      </c>
      <c r="R7" s="17">
        <f t="shared" si="1"/>
        <v>16620</v>
      </c>
      <c r="S7" s="18">
        <f t="shared" si="2"/>
        <v>73.76176105094976</v>
      </c>
      <c r="U7" s="20">
        <v>1316</v>
      </c>
      <c r="V7" s="20">
        <v>15304</v>
      </c>
      <c r="W7" s="21">
        <f t="shared" si="0"/>
        <v>5912</v>
      </c>
    </row>
    <row r="8" spans="1:23" ht="14.25" thickBot="1">
      <c r="A8" s="24" t="s">
        <v>79</v>
      </c>
      <c r="B8" s="2" t="s">
        <v>5</v>
      </c>
      <c r="C8" s="6">
        <v>10</v>
      </c>
      <c r="D8" s="6">
        <v>180</v>
      </c>
      <c r="E8" s="6">
        <v>276</v>
      </c>
      <c r="F8" s="6">
        <v>1171</v>
      </c>
      <c r="G8" s="6">
        <v>2</v>
      </c>
      <c r="H8" s="6">
        <v>340</v>
      </c>
      <c r="I8" s="6">
        <v>9301</v>
      </c>
      <c r="J8" s="6">
        <v>8515</v>
      </c>
      <c r="K8" s="6">
        <v>644</v>
      </c>
      <c r="L8" s="6">
        <v>1</v>
      </c>
      <c r="M8" s="6">
        <v>5</v>
      </c>
      <c r="N8" s="6">
        <v>0</v>
      </c>
      <c r="O8" s="6">
        <v>0</v>
      </c>
      <c r="P8" s="6">
        <v>0</v>
      </c>
      <c r="Q8" s="14">
        <v>20445</v>
      </c>
      <c r="R8" s="17">
        <f t="shared" si="1"/>
        <v>17816</v>
      </c>
      <c r="S8" s="18">
        <f t="shared" si="2"/>
        <v>87.14111029591587</v>
      </c>
      <c r="U8" s="20">
        <v>9301</v>
      </c>
      <c r="V8" s="20">
        <v>8515</v>
      </c>
      <c r="W8" s="21">
        <f t="shared" si="0"/>
        <v>2629</v>
      </c>
    </row>
    <row r="9" spans="1:23" ht="14.25" thickBot="1">
      <c r="A9" s="24" t="s">
        <v>80</v>
      </c>
      <c r="B9" s="2" t="s">
        <v>7</v>
      </c>
      <c r="C9" s="6">
        <v>102</v>
      </c>
      <c r="D9" s="6">
        <v>548</v>
      </c>
      <c r="E9" s="6">
        <v>114</v>
      </c>
      <c r="F9" s="6">
        <v>2353</v>
      </c>
      <c r="G9" s="6">
        <v>10</v>
      </c>
      <c r="H9" s="6">
        <v>159</v>
      </c>
      <c r="I9" s="6">
        <v>6843</v>
      </c>
      <c r="J9" s="6">
        <v>6991</v>
      </c>
      <c r="K9" s="6">
        <v>424</v>
      </c>
      <c r="L9" s="6">
        <v>0</v>
      </c>
      <c r="M9" s="6">
        <v>2</v>
      </c>
      <c r="N9" s="6">
        <v>0</v>
      </c>
      <c r="O9" s="6">
        <v>0</v>
      </c>
      <c r="P9" s="6">
        <v>0</v>
      </c>
      <c r="Q9" s="14">
        <v>17546</v>
      </c>
      <c r="R9" s="17">
        <f t="shared" si="1"/>
        <v>13834</v>
      </c>
      <c r="S9" s="18">
        <f t="shared" si="2"/>
        <v>78.8441810099168</v>
      </c>
      <c r="U9" s="20">
        <v>6843</v>
      </c>
      <c r="V9" s="20">
        <v>6991</v>
      </c>
      <c r="W9" s="21">
        <f t="shared" si="0"/>
        <v>3712</v>
      </c>
    </row>
    <row r="10" spans="1:23" ht="14.25" thickBot="1">
      <c r="A10" s="24" t="s">
        <v>81</v>
      </c>
      <c r="B10" s="2" t="s">
        <v>6</v>
      </c>
      <c r="C10" s="6">
        <v>9</v>
      </c>
      <c r="D10" s="6">
        <v>81</v>
      </c>
      <c r="E10" s="6">
        <v>255</v>
      </c>
      <c r="F10" s="6">
        <v>490</v>
      </c>
      <c r="G10" s="6">
        <v>1</v>
      </c>
      <c r="H10" s="6">
        <v>44</v>
      </c>
      <c r="I10" s="6">
        <v>6495</v>
      </c>
      <c r="J10" s="6">
        <v>8918</v>
      </c>
      <c r="K10" s="6">
        <v>1176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14">
        <v>17469</v>
      </c>
      <c r="R10" s="17">
        <f t="shared" si="1"/>
        <v>15413</v>
      </c>
      <c r="S10" s="18">
        <f t="shared" si="2"/>
        <v>88.23057988436659</v>
      </c>
      <c r="U10" s="20">
        <v>6495</v>
      </c>
      <c r="V10" s="20">
        <v>8918</v>
      </c>
      <c r="W10" s="21">
        <f t="shared" si="0"/>
        <v>2056</v>
      </c>
    </row>
    <row r="11" spans="1:23" ht="14.25" thickBot="1">
      <c r="A11" s="24" t="s">
        <v>82</v>
      </c>
      <c r="B11" s="2" t="s">
        <v>11</v>
      </c>
      <c r="C11" s="6">
        <v>177</v>
      </c>
      <c r="D11" s="6">
        <v>1537</v>
      </c>
      <c r="E11" s="6">
        <v>109</v>
      </c>
      <c r="F11" s="6">
        <v>2836</v>
      </c>
      <c r="G11" s="6">
        <v>4</v>
      </c>
      <c r="H11" s="6">
        <v>274</v>
      </c>
      <c r="I11" s="6">
        <v>3044</v>
      </c>
      <c r="J11" s="6">
        <v>4552</v>
      </c>
      <c r="K11" s="6">
        <v>1146</v>
      </c>
      <c r="L11" s="6">
        <v>1</v>
      </c>
      <c r="M11" s="6">
        <v>22</v>
      </c>
      <c r="N11" s="6">
        <v>0</v>
      </c>
      <c r="O11" s="6">
        <v>0</v>
      </c>
      <c r="P11" s="6">
        <v>0</v>
      </c>
      <c r="Q11" s="14">
        <v>13702</v>
      </c>
      <c r="R11" s="17">
        <f t="shared" si="1"/>
        <v>7596</v>
      </c>
      <c r="S11" s="18">
        <f t="shared" si="2"/>
        <v>55.437162458035324</v>
      </c>
      <c r="U11" s="20">
        <v>3044</v>
      </c>
      <c r="V11" s="20">
        <v>4552</v>
      </c>
      <c r="W11" s="21">
        <f t="shared" si="0"/>
        <v>6106</v>
      </c>
    </row>
    <row r="12" spans="1:23" ht="14.25" thickBot="1">
      <c r="A12" s="24" t="s">
        <v>83</v>
      </c>
      <c r="B12" s="2" t="s">
        <v>8</v>
      </c>
      <c r="C12" s="6">
        <v>7</v>
      </c>
      <c r="D12" s="6">
        <v>144</v>
      </c>
      <c r="E12" s="6">
        <v>205</v>
      </c>
      <c r="F12" s="6">
        <v>887</v>
      </c>
      <c r="G12" s="6">
        <v>2</v>
      </c>
      <c r="H12" s="6">
        <v>381</v>
      </c>
      <c r="I12" s="6">
        <v>6200</v>
      </c>
      <c r="J12" s="6">
        <v>5325</v>
      </c>
      <c r="K12" s="6">
        <v>330</v>
      </c>
      <c r="L12" s="6">
        <v>2</v>
      </c>
      <c r="M12" s="6">
        <v>1</v>
      </c>
      <c r="N12" s="6">
        <v>0</v>
      </c>
      <c r="O12" s="6">
        <v>0</v>
      </c>
      <c r="P12" s="6">
        <v>0</v>
      </c>
      <c r="Q12" s="14">
        <v>13484</v>
      </c>
      <c r="R12" s="17">
        <f t="shared" si="1"/>
        <v>11525</v>
      </c>
      <c r="S12" s="18">
        <f t="shared" si="2"/>
        <v>85.47167012755858</v>
      </c>
      <c r="U12" s="20">
        <v>6200</v>
      </c>
      <c r="V12" s="20">
        <v>5325</v>
      </c>
      <c r="W12" s="21">
        <f t="shared" si="0"/>
        <v>1959</v>
      </c>
    </row>
    <row r="13" spans="1:23" ht="14.25" thickBot="1">
      <c r="A13" s="24" t="s">
        <v>84</v>
      </c>
      <c r="B13" s="2" t="s">
        <v>9</v>
      </c>
      <c r="C13" s="6">
        <v>7</v>
      </c>
      <c r="D13" s="6">
        <v>112</v>
      </c>
      <c r="E13" s="6">
        <v>111</v>
      </c>
      <c r="F13" s="6">
        <v>786</v>
      </c>
      <c r="G13" s="6">
        <v>3</v>
      </c>
      <c r="H13" s="6">
        <v>362</v>
      </c>
      <c r="I13" s="6">
        <v>6082</v>
      </c>
      <c r="J13" s="6">
        <v>5079</v>
      </c>
      <c r="K13" s="6">
        <v>329</v>
      </c>
      <c r="L13" s="6">
        <v>2</v>
      </c>
      <c r="M13" s="6">
        <v>2</v>
      </c>
      <c r="N13" s="6">
        <v>0</v>
      </c>
      <c r="O13" s="6">
        <v>0</v>
      </c>
      <c r="P13" s="6">
        <v>0</v>
      </c>
      <c r="Q13" s="14">
        <v>12875</v>
      </c>
      <c r="R13" s="17">
        <f t="shared" si="1"/>
        <v>11161</v>
      </c>
      <c r="S13" s="18">
        <f t="shared" si="2"/>
        <v>86.6873786407767</v>
      </c>
      <c r="U13" s="20">
        <v>6082</v>
      </c>
      <c r="V13" s="20">
        <v>5079</v>
      </c>
      <c r="W13" s="21">
        <f t="shared" si="0"/>
        <v>1714</v>
      </c>
    </row>
    <row r="14" spans="1:23" ht="14.25" thickBot="1">
      <c r="A14" s="24" t="s">
        <v>85</v>
      </c>
      <c r="B14" s="2" t="s">
        <v>10</v>
      </c>
      <c r="C14" s="6">
        <v>16</v>
      </c>
      <c r="D14" s="6">
        <v>154</v>
      </c>
      <c r="E14" s="6">
        <v>252</v>
      </c>
      <c r="F14" s="6">
        <v>1044</v>
      </c>
      <c r="G14" s="6">
        <v>1</v>
      </c>
      <c r="H14" s="6">
        <v>151</v>
      </c>
      <c r="I14" s="6">
        <v>2740</v>
      </c>
      <c r="J14" s="6">
        <v>5769</v>
      </c>
      <c r="K14" s="6">
        <v>1439</v>
      </c>
      <c r="L14" s="6">
        <v>1</v>
      </c>
      <c r="M14" s="6">
        <v>0</v>
      </c>
      <c r="N14" s="6">
        <v>0</v>
      </c>
      <c r="O14" s="6">
        <v>0</v>
      </c>
      <c r="P14" s="6">
        <v>0</v>
      </c>
      <c r="Q14" s="14">
        <v>11567</v>
      </c>
      <c r="R14" s="17">
        <f t="shared" si="1"/>
        <v>8509</v>
      </c>
      <c r="S14" s="18">
        <f t="shared" si="2"/>
        <v>73.56272153540245</v>
      </c>
      <c r="U14" s="20">
        <v>2740</v>
      </c>
      <c r="V14" s="20">
        <v>5769</v>
      </c>
      <c r="W14" s="21">
        <f t="shared" si="0"/>
        <v>3058</v>
      </c>
    </row>
    <row r="15" spans="1:23" ht="14.25" thickBot="1">
      <c r="A15" s="24" t="s">
        <v>86</v>
      </c>
      <c r="B15" s="2" t="s">
        <v>13</v>
      </c>
      <c r="C15" s="6">
        <v>27</v>
      </c>
      <c r="D15" s="6">
        <v>469</v>
      </c>
      <c r="E15" s="6">
        <v>312</v>
      </c>
      <c r="F15" s="6">
        <v>1267</v>
      </c>
      <c r="G15" s="6">
        <v>1</v>
      </c>
      <c r="H15" s="6">
        <v>166</v>
      </c>
      <c r="I15" s="6">
        <v>2747</v>
      </c>
      <c r="J15" s="6">
        <v>4793</v>
      </c>
      <c r="K15" s="6">
        <v>1018</v>
      </c>
      <c r="L15" s="6">
        <v>1</v>
      </c>
      <c r="M15" s="6">
        <v>56</v>
      </c>
      <c r="N15" s="6">
        <v>0</v>
      </c>
      <c r="O15" s="6">
        <v>0</v>
      </c>
      <c r="P15" s="6">
        <v>0</v>
      </c>
      <c r="Q15" s="14">
        <v>10857</v>
      </c>
      <c r="R15" s="17">
        <f t="shared" si="1"/>
        <v>7540</v>
      </c>
      <c r="S15" s="18">
        <f t="shared" si="2"/>
        <v>69.44828221423967</v>
      </c>
      <c r="U15" s="20">
        <v>2747</v>
      </c>
      <c r="V15" s="20">
        <v>4793</v>
      </c>
      <c r="W15" s="21">
        <f t="shared" si="0"/>
        <v>3317</v>
      </c>
    </row>
    <row r="16" spans="1:23" ht="14.25" thickBot="1">
      <c r="A16" s="24" t="s">
        <v>87</v>
      </c>
      <c r="B16" s="2" t="s">
        <v>12</v>
      </c>
      <c r="C16" s="6">
        <v>3</v>
      </c>
      <c r="D16" s="6">
        <v>97</v>
      </c>
      <c r="E16" s="6">
        <v>406</v>
      </c>
      <c r="F16" s="6">
        <v>441</v>
      </c>
      <c r="G16" s="6">
        <v>2</v>
      </c>
      <c r="H16" s="6">
        <v>1469</v>
      </c>
      <c r="I16" s="6">
        <v>5402</v>
      </c>
      <c r="J16" s="6">
        <v>2925</v>
      </c>
      <c r="K16" s="6">
        <v>46</v>
      </c>
      <c r="L16" s="6">
        <v>1</v>
      </c>
      <c r="M16" s="6">
        <v>1</v>
      </c>
      <c r="N16" s="6">
        <v>0</v>
      </c>
      <c r="O16" s="6">
        <v>0</v>
      </c>
      <c r="P16" s="6">
        <v>0</v>
      </c>
      <c r="Q16" s="14">
        <v>10793</v>
      </c>
      <c r="R16" s="17">
        <f t="shared" si="1"/>
        <v>8327</v>
      </c>
      <c r="S16" s="18">
        <f t="shared" si="2"/>
        <v>77.15185768553692</v>
      </c>
      <c r="U16" s="20">
        <v>5402</v>
      </c>
      <c r="V16" s="20">
        <v>2925</v>
      </c>
      <c r="W16" s="21">
        <f t="shared" si="0"/>
        <v>2466</v>
      </c>
    </row>
    <row r="17" spans="1:23" ht="14.25" thickBot="1">
      <c r="A17" s="24" t="s">
        <v>88</v>
      </c>
      <c r="B17" s="2" t="s">
        <v>18</v>
      </c>
      <c r="C17" s="6">
        <v>209</v>
      </c>
      <c r="D17" s="6">
        <v>831</v>
      </c>
      <c r="E17" s="6">
        <v>62</v>
      </c>
      <c r="F17" s="6">
        <v>1421</v>
      </c>
      <c r="G17" s="6">
        <v>2</v>
      </c>
      <c r="H17" s="6">
        <v>116</v>
      </c>
      <c r="I17" s="6">
        <v>3238</v>
      </c>
      <c r="J17" s="6">
        <v>3357</v>
      </c>
      <c r="K17" s="6">
        <v>211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14">
        <v>9447</v>
      </c>
      <c r="R17" s="17">
        <f t="shared" si="1"/>
        <v>6595</v>
      </c>
      <c r="S17" s="18">
        <f t="shared" si="2"/>
        <v>69.81052185879115</v>
      </c>
      <c r="U17" s="20">
        <v>3238</v>
      </c>
      <c r="V17" s="20">
        <v>3357</v>
      </c>
      <c r="W17" s="21">
        <f t="shared" si="0"/>
        <v>2852</v>
      </c>
    </row>
    <row r="18" spans="1:23" ht="14.25" thickBot="1">
      <c r="A18" s="24" t="s">
        <v>89</v>
      </c>
      <c r="B18" s="2" t="s">
        <v>14</v>
      </c>
      <c r="C18" s="6">
        <v>78</v>
      </c>
      <c r="D18" s="6">
        <v>252</v>
      </c>
      <c r="E18" s="6">
        <v>37</v>
      </c>
      <c r="F18" s="6">
        <v>487</v>
      </c>
      <c r="G18" s="6">
        <v>39</v>
      </c>
      <c r="H18" s="6">
        <v>107</v>
      </c>
      <c r="I18" s="6">
        <v>3952</v>
      </c>
      <c r="J18" s="6">
        <v>3510</v>
      </c>
      <c r="K18" s="6">
        <v>351</v>
      </c>
      <c r="L18" s="6">
        <v>3</v>
      </c>
      <c r="M18" s="6">
        <v>0</v>
      </c>
      <c r="N18" s="6">
        <v>0</v>
      </c>
      <c r="O18" s="6">
        <v>0</v>
      </c>
      <c r="P18" s="6">
        <v>0</v>
      </c>
      <c r="Q18" s="14">
        <v>8816</v>
      </c>
      <c r="R18" s="17">
        <f t="shared" si="1"/>
        <v>7462</v>
      </c>
      <c r="S18" s="18">
        <f t="shared" si="2"/>
        <v>84.6415607985481</v>
      </c>
      <c r="U18" s="20">
        <v>3952</v>
      </c>
      <c r="V18" s="20">
        <v>3510</v>
      </c>
      <c r="W18" s="21">
        <f t="shared" si="0"/>
        <v>1354</v>
      </c>
    </row>
    <row r="19" spans="1:23" ht="14.25" thickBot="1">
      <c r="A19" s="24" t="s">
        <v>90</v>
      </c>
      <c r="B19" s="2" t="s">
        <v>17</v>
      </c>
      <c r="C19" s="6">
        <v>4</v>
      </c>
      <c r="D19" s="6">
        <v>55</v>
      </c>
      <c r="E19" s="6">
        <v>35</v>
      </c>
      <c r="F19" s="6">
        <v>607</v>
      </c>
      <c r="G19" s="6">
        <v>0</v>
      </c>
      <c r="H19" s="6">
        <v>292</v>
      </c>
      <c r="I19" s="6">
        <v>3528</v>
      </c>
      <c r="J19" s="6">
        <v>4050</v>
      </c>
      <c r="K19" s="6">
        <v>28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14">
        <v>8600</v>
      </c>
      <c r="R19" s="17">
        <f t="shared" si="1"/>
        <v>7578</v>
      </c>
      <c r="S19" s="18">
        <f t="shared" si="2"/>
        <v>88.11627906976744</v>
      </c>
      <c r="U19" s="20">
        <v>3528</v>
      </c>
      <c r="V19" s="20">
        <v>4050</v>
      </c>
      <c r="W19" s="21">
        <f t="shared" si="0"/>
        <v>1022</v>
      </c>
    </row>
    <row r="20" spans="1:23" ht="14.25" thickBot="1">
      <c r="A20" s="24" t="s">
        <v>91</v>
      </c>
      <c r="B20" s="2" t="s">
        <v>16</v>
      </c>
      <c r="C20" s="6">
        <v>111</v>
      </c>
      <c r="D20" s="6">
        <v>556</v>
      </c>
      <c r="E20" s="6">
        <v>310</v>
      </c>
      <c r="F20" s="6">
        <v>1524</v>
      </c>
      <c r="G20" s="6">
        <v>2</v>
      </c>
      <c r="H20" s="6">
        <v>21</v>
      </c>
      <c r="I20" s="6">
        <v>314</v>
      </c>
      <c r="J20" s="6">
        <v>3632</v>
      </c>
      <c r="K20" s="6">
        <v>661</v>
      </c>
      <c r="L20" s="6">
        <v>0</v>
      </c>
      <c r="M20" s="6">
        <v>28</v>
      </c>
      <c r="N20" s="6">
        <v>0</v>
      </c>
      <c r="O20" s="6">
        <v>0</v>
      </c>
      <c r="P20" s="6">
        <v>0</v>
      </c>
      <c r="Q20" s="14">
        <v>7159</v>
      </c>
      <c r="R20" s="17">
        <f t="shared" si="1"/>
        <v>3946</v>
      </c>
      <c r="S20" s="18">
        <f t="shared" si="2"/>
        <v>55.11943008800112</v>
      </c>
      <c r="U20" s="20">
        <v>314</v>
      </c>
      <c r="V20" s="20">
        <v>3632</v>
      </c>
      <c r="W20" s="21">
        <f t="shared" si="0"/>
        <v>3213</v>
      </c>
    </row>
    <row r="21" spans="1:23" ht="14.25" thickBot="1">
      <c r="A21" s="24" t="s">
        <v>92</v>
      </c>
      <c r="B21" s="2" t="s">
        <v>19</v>
      </c>
      <c r="C21" s="6">
        <v>63</v>
      </c>
      <c r="D21" s="6">
        <v>562</v>
      </c>
      <c r="E21" s="6">
        <v>64</v>
      </c>
      <c r="F21" s="6">
        <v>1016</v>
      </c>
      <c r="G21" s="6">
        <v>1</v>
      </c>
      <c r="H21" s="6">
        <v>43</v>
      </c>
      <c r="I21" s="6">
        <v>2250</v>
      </c>
      <c r="J21" s="6">
        <v>2774</v>
      </c>
      <c r="K21" s="6">
        <v>358</v>
      </c>
      <c r="L21" s="6">
        <v>1</v>
      </c>
      <c r="M21" s="6">
        <v>11</v>
      </c>
      <c r="N21" s="6">
        <v>0</v>
      </c>
      <c r="O21" s="6">
        <v>0</v>
      </c>
      <c r="P21" s="6">
        <v>0</v>
      </c>
      <c r="Q21" s="14">
        <v>7143</v>
      </c>
      <c r="R21" s="17">
        <f t="shared" si="1"/>
        <v>5024</v>
      </c>
      <c r="S21" s="18">
        <f t="shared" si="2"/>
        <v>70.33459330813385</v>
      </c>
      <c r="U21" s="20">
        <v>2250</v>
      </c>
      <c r="V21" s="20">
        <v>2774</v>
      </c>
      <c r="W21" s="21">
        <f t="shared" si="0"/>
        <v>2119</v>
      </c>
    </row>
    <row r="22" spans="1:23" ht="14.25" thickBot="1">
      <c r="A22" s="24" t="s">
        <v>93</v>
      </c>
      <c r="B22" s="2" t="s">
        <v>15</v>
      </c>
      <c r="C22" s="6">
        <v>11</v>
      </c>
      <c r="D22" s="6">
        <v>83</v>
      </c>
      <c r="E22" s="6">
        <v>154</v>
      </c>
      <c r="F22" s="6">
        <v>544</v>
      </c>
      <c r="G22" s="6">
        <v>0</v>
      </c>
      <c r="H22" s="6">
        <v>119</v>
      </c>
      <c r="I22" s="6">
        <v>1929</v>
      </c>
      <c r="J22" s="6">
        <v>3840</v>
      </c>
      <c r="K22" s="6">
        <v>450</v>
      </c>
      <c r="L22" s="6">
        <v>1</v>
      </c>
      <c r="M22" s="6">
        <v>0</v>
      </c>
      <c r="N22" s="6">
        <v>0</v>
      </c>
      <c r="O22" s="6">
        <v>0</v>
      </c>
      <c r="P22" s="6">
        <v>0</v>
      </c>
      <c r="Q22" s="14">
        <v>7131</v>
      </c>
      <c r="R22" s="17">
        <f t="shared" si="1"/>
        <v>5769</v>
      </c>
      <c r="S22" s="18">
        <f t="shared" si="2"/>
        <v>80.9002944888515</v>
      </c>
      <c r="U22" s="20">
        <v>1929</v>
      </c>
      <c r="V22" s="20">
        <v>3840</v>
      </c>
      <c r="W22" s="21">
        <f t="shared" si="0"/>
        <v>1362</v>
      </c>
    </row>
    <row r="23" spans="1:23" ht="14.25" thickBot="1">
      <c r="A23" s="24" t="s">
        <v>94</v>
      </c>
      <c r="B23" s="2" t="s">
        <v>21</v>
      </c>
      <c r="C23" s="6">
        <v>4</v>
      </c>
      <c r="D23" s="6">
        <v>46</v>
      </c>
      <c r="E23" s="6">
        <v>82</v>
      </c>
      <c r="F23" s="6">
        <v>508</v>
      </c>
      <c r="G23" s="6">
        <v>0</v>
      </c>
      <c r="H23" s="6">
        <v>30</v>
      </c>
      <c r="I23" s="6">
        <v>2757</v>
      </c>
      <c r="J23" s="6">
        <v>2948</v>
      </c>
      <c r="K23" s="6">
        <v>180</v>
      </c>
      <c r="L23" s="6">
        <v>0</v>
      </c>
      <c r="M23" s="6">
        <v>3</v>
      </c>
      <c r="N23" s="6">
        <v>0</v>
      </c>
      <c r="O23" s="6">
        <v>0</v>
      </c>
      <c r="P23" s="6">
        <v>0</v>
      </c>
      <c r="Q23" s="14">
        <v>6558</v>
      </c>
      <c r="R23" s="17">
        <f t="shared" si="1"/>
        <v>5705</v>
      </c>
      <c r="S23" s="18">
        <f t="shared" si="2"/>
        <v>86.9929856663617</v>
      </c>
      <c r="U23" s="20">
        <v>2757</v>
      </c>
      <c r="V23" s="20">
        <v>2948</v>
      </c>
      <c r="W23" s="21">
        <f t="shared" si="0"/>
        <v>853</v>
      </c>
    </row>
    <row r="24" spans="1:23" ht="14.25" thickBot="1">
      <c r="A24" s="24" t="s">
        <v>95</v>
      </c>
      <c r="B24" s="2" t="s">
        <v>22</v>
      </c>
      <c r="C24" s="6">
        <v>26</v>
      </c>
      <c r="D24" s="6">
        <v>290</v>
      </c>
      <c r="E24" s="6">
        <v>64</v>
      </c>
      <c r="F24" s="6">
        <v>709</v>
      </c>
      <c r="G24" s="6">
        <v>10</v>
      </c>
      <c r="H24" s="6">
        <v>115</v>
      </c>
      <c r="I24" s="6">
        <v>2227</v>
      </c>
      <c r="J24" s="6">
        <v>2435</v>
      </c>
      <c r="K24" s="6">
        <v>263</v>
      </c>
      <c r="L24" s="6">
        <v>1</v>
      </c>
      <c r="M24" s="6">
        <v>1</v>
      </c>
      <c r="N24" s="6">
        <v>0</v>
      </c>
      <c r="O24" s="6">
        <v>0</v>
      </c>
      <c r="P24" s="6">
        <v>0</v>
      </c>
      <c r="Q24" s="14">
        <v>6141</v>
      </c>
      <c r="R24" s="17">
        <f t="shared" si="1"/>
        <v>4662</v>
      </c>
      <c r="S24" s="18">
        <f t="shared" si="2"/>
        <v>75.91597459697118</v>
      </c>
      <c r="U24" s="20">
        <v>2227</v>
      </c>
      <c r="V24" s="20">
        <v>2435</v>
      </c>
      <c r="W24" s="21">
        <f t="shared" si="0"/>
        <v>1479</v>
      </c>
    </row>
    <row r="25" spans="1:23" ht="14.25" thickBot="1">
      <c r="A25" s="24" t="s">
        <v>96</v>
      </c>
      <c r="B25" s="2" t="s">
        <v>25</v>
      </c>
      <c r="C25" s="6">
        <v>61</v>
      </c>
      <c r="D25" s="6">
        <v>250</v>
      </c>
      <c r="E25" s="6">
        <v>45</v>
      </c>
      <c r="F25" s="6">
        <v>659</v>
      </c>
      <c r="G25" s="6">
        <v>0</v>
      </c>
      <c r="H25" s="6">
        <v>37</v>
      </c>
      <c r="I25" s="6">
        <v>2323</v>
      </c>
      <c r="J25" s="6">
        <v>2387</v>
      </c>
      <c r="K25" s="6">
        <v>204</v>
      </c>
      <c r="L25" s="6">
        <v>0</v>
      </c>
      <c r="M25" s="6">
        <v>3</v>
      </c>
      <c r="N25" s="6">
        <v>0</v>
      </c>
      <c r="O25" s="6">
        <v>0</v>
      </c>
      <c r="P25" s="6">
        <v>0</v>
      </c>
      <c r="Q25" s="14">
        <v>5969</v>
      </c>
      <c r="R25" s="17">
        <f t="shared" si="1"/>
        <v>4710</v>
      </c>
      <c r="S25" s="18">
        <f t="shared" si="2"/>
        <v>78.90768973027308</v>
      </c>
      <c r="U25" s="20">
        <v>2323</v>
      </c>
      <c r="V25" s="20">
        <v>2387</v>
      </c>
      <c r="W25" s="21">
        <f t="shared" si="0"/>
        <v>1259</v>
      </c>
    </row>
    <row r="26" spans="1:23" ht="14.25" thickBot="1">
      <c r="A26" s="24" t="s">
        <v>97</v>
      </c>
      <c r="B26" s="2" t="s">
        <v>20</v>
      </c>
      <c r="C26" s="6">
        <v>13</v>
      </c>
      <c r="D26" s="6">
        <v>201</v>
      </c>
      <c r="E26" s="6">
        <v>90</v>
      </c>
      <c r="F26" s="6">
        <v>646</v>
      </c>
      <c r="G26" s="6">
        <v>2</v>
      </c>
      <c r="H26" s="6">
        <v>155</v>
      </c>
      <c r="I26" s="6">
        <v>2193</v>
      </c>
      <c r="J26" s="6">
        <v>2259</v>
      </c>
      <c r="K26" s="6">
        <v>284</v>
      </c>
      <c r="L26" s="6">
        <v>1</v>
      </c>
      <c r="M26" s="6">
        <v>5</v>
      </c>
      <c r="N26" s="6">
        <v>0</v>
      </c>
      <c r="O26" s="6">
        <v>0</v>
      </c>
      <c r="P26" s="6">
        <v>0</v>
      </c>
      <c r="Q26" s="14">
        <v>5849</v>
      </c>
      <c r="R26" s="17">
        <f t="shared" si="1"/>
        <v>4452</v>
      </c>
      <c r="S26" s="18">
        <f t="shared" si="2"/>
        <v>76.11557531201915</v>
      </c>
      <c r="U26" s="20">
        <v>2193</v>
      </c>
      <c r="V26" s="20">
        <v>2259</v>
      </c>
      <c r="W26" s="21">
        <f t="shared" si="0"/>
        <v>1397</v>
      </c>
    </row>
    <row r="27" spans="1:23" ht="14.25" thickBot="1">
      <c r="A27" s="24" t="s">
        <v>98</v>
      </c>
      <c r="B27" s="2" t="s">
        <v>24</v>
      </c>
      <c r="C27" s="6">
        <v>6</v>
      </c>
      <c r="D27" s="6">
        <v>137</v>
      </c>
      <c r="E27" s="6">
        <v>25</v>
      </c>
      <c r="F27" s="6">
        <v>451</v>
      </c>
      <c r="G27" s="6">
        <v>1</v>
      </c>
      <c r="H27" s="6">
        <v>51</v>
      </c>
      <c r="I27" s="6">
        <v>1892</v>
      </c>
      <c r="J27" s="6">
        <v>2404</v>
      </c>
      <c r="K27" s="6">
        <v>516</v>
      </c>
      <c r="L27" s="6">
        <v>0</v>
      </c>
      <c r="M27" s="6">
        <v>2</v>
      </c>
      <c r="N27" s="6">
        <v>0</v>
      </c>
      <c r="O27" s="6">
        <v>0</v>
      </c>
      <c r="P27" s="6">
        <v>0</v>
      </c>
      <c r="Q27" s="14">
        <v>5485</v>
      </c>
      <c r="R27" s="17">
        <f t="shared" si="1"/>
        <v>4296</v>
      </c>
      <c r="S27" s="18">
        <f t="shared" si="2"/>
        <v>78.32269826800365</v>
      </c>
      <c r="U27" s="20">
        <v>1892</v>
      </c>
      <c r="V27" s="20">
        <v>2404</v>
      </c>
      <c r="W27" s="21">
        <f t="shared" si="0"/>
        <v>1189</v>
      </c>
    </row>
    <row r="28" spans="1:23" ht="14.25" thickBot="1">
      <c r="A28" s="24" t="s">
        <v>99</v>
      </c>
      <c r="B28" s="2" t="s">
        <v>23</v>
      </c>
      <c r="C28" s="6">
        <v>3</v>
      </c>
      <c r="D28" s="6">
        <v>48</v>
      </c>
      <c r="E28" s="6">
        <v>141</v>
      </c>
      <c r="F28" s="6">
        <v>678</v>
      </c>
      <c r="G28" s="6">
        <v>1</v>
      </c>
      <c r="H28" s="6">
        <v>17</v>
      </c>
      <c r="I28" s="6">
        <v>1023</v>
      </c>
      <c r="J28" s="6">
        <v>2871</v>
      </c>
      <c r="K28" s="6">
        <v>548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14">
        <v>5330</v>
      </c>
      <c r="R28" s="17">
        <f t="shared" si="1"/>
        <v>3894</v>
      </c>
      <c r="S28" s="18">
        <f t="shared" si="2"/>
        <v>73.05816135084427</v>
      </c>
      <c r="U28" s="20">
        <v>1023</v>
      </c>
      <c r="V28" s="20">
        <v>2871</v>
      </c>
      <c r="W28" s="21">
        <f t="shared" si="0"/>
        <v>1436</v>
      </c>
    </row>
    <row r="29" spans="1:23" ht="14.25" thickBot="1">
      <c r="A29" s="24" t="s">
        <v>100</v>
      </c>
      <c r="B29" s="2" t="s">
        <v>26</v>
      </c>
      <c r="C29" s="6">
        <v>374</v>
      </c>
      <c r="D29" s="6">
        <v>627</v>
      </c>
      <c r="E29" s="6">
        <v>36</v>
      </c>
      <c r="F29" s="6">
        <v>291</v>
      </c>
      <c r="G29" s="6">
        <v>12</v>
      </c>
      <c r="H29" s="6">
        <v>239</v>
      </c>
      <c r="I29" s="6">
        <v>1340</v>
      </c>
      <c r="J29" s="6">
        <v>1840</v>
      </c>
      <c r="K29" s="6">
        <v>363</v>
      </c>
      <c r="L29" s="6">
        <v>16</v>
      </c>
      <c r="M29" s="6">
        <v>0</v>
      </c>
      <c r="N29" s="6">
        <v>0</v>
      </c>
      <c r="O29" s="6">
        <v>0</v>
      </c>
      <c r="P29" s="6">
        <v>0</v>
      </c>
      <c r="Q29" s="14">
        <v>5138</v>
      </c>
      <c r="R29" s="17">
        <f t="shared" si="1"/>
        <v>3180</v>
      </c>
      <c r="S29" s="18">
        <f t="shared" si="2"/>
        <v>61.89178668742702</v>
      </c>
      <c r="U29" s="20">
        <v>1340</v>
      </c>
      <c r="V29" s="20">
        <v>1840</v>
      </c>
      <c r="W29" s="21">
        <f t="shared" si="0"/>
        <v>1958</v>
      </c>
    </row>
    <row r="30" spans="1:23" ht="14.25" thickBot="1">
      <c r="A30" s="24" t="s">
        <v>101</v>
      </c>
      <c r="B30" s="2" t="s">
        <v>30</v>
      </c>
      <c r="C30" s="6">
        <v>280</v>
      </c>
      <c r="D30" s="6">
        <v>256</v>
      </c>
      <c r="E30" s="6">
        <v>52</v>
      </c>
      <c r="F30" s="6">
        <v>559</v>
      </c>
      <c r="G30" s="6">
        <v>0</v>
      </c>
      <c r="H30" s="6">
        <v>23</v>
      </c>
      <c r="I30" s="6">
        <v>1728</v>
      </c>
      <c r="J30" s="6">
        <v>1633</v>
      </c>
      <c r="K30" s="6">
        <v>132</v>
      </c>
      <c r="L30" s="6">
        <v>50</v>
      </c>
      <c r="M30" s="6">
        <v>6</v>
      </c>
      <c r="N30" s="6">
        <v>0</v>
      </c>
      <c r="O30" s="6">
        <v>0</v>
      </c>
      <c r="P30" s="6">
        <v>0</v>
      </c>
      <c r="Q30" s="14">
        <v>4719</v>
      </c>
      <c r="R30" s="17">
        <f t="shared" si="1"/>
        <v>3361</v>
      </c>
      <c r="S30" s="18">
        <f t="shared" si="2"/>
        <v>71.22271667726213</v>
      </c>
      <c r="U30" s="20">
        <v>1728</v>
      </c>
      <c r="V30" s="20">
        <v>1633</v>
      </c>
      <c r="W30" s="21">
        <f t="shared" si="0"/>
        <v>1358</v>
      </c>
    </row>
    <row r="31" spans="1:23" ht="14.25" thickBot="1">
      <c r="A31" s="24" t="s">
        <v>102</v>
      </c>
      <c r="B31" s="2" t="s">
        <v>34</v>
      </c>
      <c r="C31" s="6">
        <v>32</v>
      </c>
      <c r="D31" s="6">
        <v>475</v>
      </c>
      <c r="E31" s="6">
        <v>34</v>
      </c>
      <c r="F31" s="6">
        <v>576</v>
      </c>
      <c r="G31" s="6">
        <v>1</v>
      </c>
      <c r="H31" s="6">
        <v>55</v>
      </c>
      <c r="I31" s="6">
        <v>1312</v>
      </c>
      <c r="J31" s="6">
        <v>1789</v>
      </c>
      <c r="K31" s="6">
        <v>337</v>
      </c>
      <c r="L31" s="6">
        <v>1</v>
      </c>
      <c r="M31" s="6">
        <v>2</v>
      </c>
      <c r="N31" s="6">
        <v>0</v>
      </c>
      <c r="O31" s="6">
        <v>0</v>
      </c>
      <c r="P31" s="6">
        <v>0</v>
      </c>
      <c r="Q31" s="14">
        <v>4614</v>
      </c>
      <c r="R31" s="17">
        <f t="shared" si="1"/>
        <v>3101</v>
      </c>
      <c r="S31" s="18">
        <f t="shared" si="2"/>
        <v>67.20849588209796</v>
      </c>
      <c r="U31" s="20">
        <v>1312</v>
      </c>
      <c r="V31" s="20">
        <v>1789</v>
      </c>
      <c r="W31" s="21">
        <f t="shared" si="0"/>
        <v>1513</v>
      </c>
    </row>
    <row r="32" spans="1:23" ht="14.25" thickBot="1">
      <c r="A32" s="24" t="s">
        <v>103</v>
      </c>
      <c r="B32" s="2" t="s">
        <v>27</v>
      </c>
      <c r="C32" s="6">
        <v>99</v>
      </c>
      <c r="D32" s="6">
        <v>891</v>
      </c>
      <c r="E32" s="6">
        <v>90</v>
      </c>
      <c r="F32" s="6">
        <v>383</v>
      </c>
      <c r="G32" s="6">
        <v>2</v>
      </c>
      <c r="H32" s="6">
        <v>97</v>
      </c>
      <c r="I32" s="6">
        <v>557</v>
      </c>
      <c r="J32" s="6">
        <v>1530</v>
      </c>
      <c r="K32" s="6">
        <v>781</v>
      </c>
      <c r="L32" s="6">
        <v>2</v>
      </c>
      <c r="M32" s="6">
        <v>9</v>
      </c>
      <c r="N32" s="6">
        <v>0</v>
      </c>
      <c r="O32" s="6">
        <v>0</v>
      </c>
      <c r="P32" s="6">
        <v>0</v>
      </c>
      <c r="Q32" s="14">
        <v>4441</v>
      </c>
      <c r="R32" s="17">
        <f t="shared" si="1"/>
        <v>2087</v>
      </c>
      <c r="S32" s="18">
        <f t="shared" si="2"/>
        <v>46.99392028822337</v>
      </c>
      <c r="U32" s="20">
        <v>557</v>
      </c>
      <c r="V32" s="20">
        <v>1530</v>
      </c>
      <c r="W32" s="21">
        <f t="shared" si="0"/>
        <v>2354</v>
      </c>
    </row>
    <row r="33" spans="1:23" ht="14.25" thickBot="1">
      <c r="A33" s="24" t="s">
        <v>104</v>
      </c>
      <c r="B33" s="2" t="s">
        <v>36</v>
      </c>
      <c r="C33" s="6">
        <v>71</v>
      </c>
      <c r="D33" s="6">
        <v>482</v>
      </c>
      <c r="E33" s="6">
        <v>69</v>
      </c>
      <c r="F33" s="6">
        <v>616</v>
      </c>
      <c r="G33" s="6">
        <v>3</v>
      </c>
      <c r="H33" s="6">
        <v>30</v>
      </c>
      <c r="I33" s="6">
        <v>1011</v>
      </c>
      <c r="J33" s="6">
        <v>1716</v>
      </c>
      <c r="K33" s="6">
        <v>345</v>
      </c>
      <c r="L33" s="6">
        <v>1</v>
      </c>
      <c r="M33" s="6">
        <v>5</v>
      </c>
      <c r="N33" s="6">
        <v>0</v>
      </c>
      <c r="O33" s="6">
        <v>0</v>
      </c>
      <c r="P33" s="6">
        <v>0</v>
      </c>
      <c r="Q33" s="14">
        <v>4349</v>
      </c>
      <c r="R33" s="17">
        <f t="shared" si="1"/>
        <v>2727</v>
      </c>
      <c r="S33" s="18">
        <f t="shared" si="2"/>
        <v>62.704069901126694</v>
      </c>
      <c r="U33" s="20">
        <v>1011</v>
      </c>
      <c r="V33" s="20">
        <v>1716</v>
      </c>
      <c r="W33" s="21">
        <f t="shared" si="0"/>
        <v>1622</v>
      </c>
    </row>
    <row r="34" spans="1:23" ht="14.25" thickBot="1">
      <c r="A34" s="24" t="s">
        <v>105</v>
      </c>
      <c r="B34" s="2" t="s">
        <v>31</v>
      </c>
      <c r="C34" s="6">
        <v>20</v>
      </c>
      <c r="D34" s="6">
        <v>192</v>
      </c>
      <c r="E34" s="6">
        <v>45</v>
      </c>
      <c r="F34" s="6">
        <v>791</v>
      </c>
      <c r="G34" s="6">
        <v>2</v>
      </c>
      <c r="H34" s="6">
        <v>59</v>
      </c>
      <c r="I34" s="6">
        <v>720</v>
      </c>
      <c r="J34" s="6">
        <v>1943</v>
      </c>
      <c r="K34" s="6">
        <v>530</v>
      </c>
      <c r="L34" s="6">
        <v>0</v>
      </c>
      <c r="M34" s="6">
        <v>4</v>
      </c>
      <c r="N34" s="6">
        <v>0</v>
      </c>
      <c r="O34" s="6">
        <v>0</v>
      </c>
      <c r="P34" s="6">
        <v>0</v>
      </c>
      <c r="Q34" s="14">
        <v>4306</v>
      </c>
      <c r="R34" s="17">
        <f t="shared" si="1"/>
        <v>2663</v>
      </c>
      <c r="S34" s="18">
        <f t="shared" si="2"/>
        <v>61.84393869019972</v>
      </c>
      <c r="U34" s="20">
        <v>720</v>
      </c>
      <c r="V34" s="20">
        <v>1943</v>
      </c>
      <c r="W34" s="21">
        <f t="shared" si="0"/>
        <v>1643</v>
      </c>
    </row>
    <row r="35" spans="1:23" ht="14.25" thickBot="1">
      <c r="A35" s="24" t="s">
        <v>106</v>
      </c>
      <c r="B35" s="2" t="s">
        <v>28</v>
      </c>
      <c r="C35" s="6">
        <v>0</v>
      </c>
      <c r="D35" s="6">
        <v>39</v>
      </c>
      <c r="E35" s="6">
        <v>30</v>
      </c>
      <c r="F35" s="6">
        <v>215</v>
      </c>
      <c r="G35" s="6">
        <v>0</v>
      </c>
      <c r="H35" s="6">
        <v>168</v>
      </c>
      <c r="I35" s="6">
        <v>1576</v>
      </c>
      <c r="J35" s="6">
        <v>2139</v>
      </c>
      <c r="K35" s="6">
        <v>62</v>
      </c>
      <c r="L35" s="6">
        <v>1</v>
      </c>
      <c r="M35" s="6">
        <v>0</v>
      </c>
      <c r="N35" s="6">
        <v>0</v>
      </c>
      <c r="O35" s="6">
        <v>0</v>
      </c>
      <c r="P35" s="6">
        <v>0</v>
      </c>
      <c r="Q35" s="14">
        <v>4230</v>
      </c>
      <c r="R35" s="17">
        <f t="shared" si="1"/>
        <v>3715</v>
      </c>
      <c r="S35" s="18">
        <f t="shared" si="2"/>
        <v>87.82505910165484</v>
      </c>
      <c r="U35" s="20">
        <v>1576</v>
      </c>
      <c r="V35" s="20">
        <v>2139</v>
      </c>
      <c r="W35" s="21">
        <f t="shared" si="0"/>
        <v>515</v>
      </c>
    </row>
    <row r="36" spans="1:23" ht="14.25" thickBot="1">
      <c r="A36" s="24" t="s">
        <v>107</v>
      </c>
      <c r="B36" s="2" t="s">
        <v>37</v>
      </c>
      <c r="C36" s="6">
        <v>69</v>
      </c>
      <c r="D36" s="6">
        <v>358</v>
      </c>
      <c r="E36" s="6">
        <v>48</v>
      </c>
      <c r="F36" s="6">
        <v>635</v>
      </c>
      <c r="G36" s="6">
        <v>1</v>
      </c>
      <c r="H36" s="6">
        <v>25</v>
      </c>
      <c r="I36" s="6">
        <v>1125</v>
      </c>
      <c r="J36" s="6">
        <v>1634</v>
      </c>
      <c r="K36" s="6">
        <v>318</v>
      </c>
      <c r="L36" s="6">
        <v>1</v>
      </c>
      <c r="M36" s="6">
        <v>9</v>
      </c>
      <c r="N36" s="6">
        <v>0</v>
      </c>
      <c r="O36" s="6">
        <v>0</v>
      </c>
      <c r="P36" s="6">
        <v>0</v>
      </c>
      <c r="Q36" s="14">
        <v>4223</v>
      </c>
      <c r="R36" s="17">
        <f t="shared" si="1"/>
        <v>2759</v>
      </c>
      <c r="S36" s="18">
        <f t="shared" si="2"/>
        <v>65.33270187070804</v>
      </c>
      <c r="U36" s="20">
        <v>1125</v>
      </c>
      <c r="V36" s="20">
        <v>1634</v>
      </c>
      <c r="W36" s="21">
        <f t="shared" si="0"/>
        <v>1464</v>
      </c>
    </row>
    <row r="37" spans="1:23" ht="14.25" thickBot="1">
      <c r="A37" s="24" t="s">
        <v>108</v>
      </c>
      <c r="B37" s="2" t="s">
        <v>33</v>
      </c>
      <c r="C37" s="6">
        <v>346</v>
      </c>
      <c r="D37" s="6">
        <v>469</v>
      </c>
      <c r="E37" s="6">
        <v>53</v>
      </c>
      <c r="F37" s="6">
        <v>213</v>
      </c>
      <c r="G37" s="6">
        <v>13</v>
      </c>
      <c r="H37" s="6">
        <v>249</v>
      </c>
      <c r="I37" s="6">
        <v>1179</v>
      </c>
      <c r="J37" s="6">
        <v>1399</v>
      </c>
      <c r="K37" s="6">
        <v>201</v>
      </c>
      <c r="L37" s="6">
        <v>24</v>
      </c>
      <c r="M37" s="6">
        <v>2</v>
      </c>
      <c r="N37" s="6">
        <v>0</v>
      </c>
      <c r="O37" s="6">
        <v>0</v>
      </c>
      <c r="P37" s="6">
        <v>0</v>
      </c>
      <c r="Q37" s="14">
        <v>4148</v>
      </c>
      <c r="R37" s="17">
        <f t="shared" si="1"/>
        <v>2578</v>
      </c>
      <c r="S37" s="18">
        <f t="shared" si="2"/>
        <v>62.15043394406943</v>
      </c>
      <c r="U37" s="20">
        <v>1179</v>
      </c>
      <c r="V37" s="20">
        <v>1399</v>
      </c>
      <c r="W37" s="21">
        <f t="shared" si="0"/>
        <v>1570</v>
      </c>
    </row>
    <row r="38" spans="1:23" ht="14.25" thickBot="1">
      <c r="A38" s="24" t="s">
        <v>109</v>
      </c>
      <c r="B38" s="2" t="s">
        <v>41</v>
      </c>
      <c r="C38" s="6">
        <v>58</v>
      </c>
      <c r="D38" s="6">
        <v>392</v>
      </c>
      <c r="E38" s="6">
        <v>29</v>
      </c>
      <c r="F38" s="6">
        <v>772</v>
      </c>
      <c r="G38" s="6">
        <v>1</v>
      </c>
      <c r="H38" s="6">
        <v>108</v>
      </c>
      <c r="I38" s="6">
        <v>938</v>
      </c>
      <c r="J38" s="6">
        <v>1446</v>
      </c>
      <c r="K38" s="6">
        <v>231</v>
      </c>
      <c r="L38" s="6">
        <v>0</v>
      </c>
      <c r="M38" s="6">
        <v>13</v>
      </c>
      <c r="N38" s="6">
        <v>0</v>
      </c>
      <c r="O38" s="6">
        <v>0</v>
      </c>
      <c r="P38" s="6">
        <v>0</v>
      </c>
      <c r="Q38" s="14">
        <v>3988</v>
      </c>
      <c r="R38" s="17">
        <f t="shared" si="1"/>
        <v>2384</v>
      </c>
      <c r="S38" s="18">
        <f t="shared" si="2"/>
        <v>59.779338014042125</v>
      </c>
      <c r="U38" s="20">
        <v>938</v>
      </c>
      <c r="V38" s="20">
        <v>1446</v>
      </c>
      <c r="W38" s="21">
        <f t="shared" si="0"/>
        <v>1604</v>
      </c>
    </row>
    <row r="39" spans="1:23" ht="14.25" thickBot="1">
      <c r="A39" s="24" t="s">
        <v>110</v>
      </c>
      <c r="B39" s="2" t="s">
        <v>38</v>
      </c>
      <c r="C39" s="6">
        <v>1</v>
      </c>
      <c r="D39" s="6">
        <v>40</v>
      </c>
      <c r="E39" s="6">
        <v>63</v>
      </c>
      <c r="F39" s="6">
        <v>309</v>
      </c>
      <c r="G39" s="6">
        <v>0</v>
      </c>
      <c r="H39" s="6">
        <v>24</v>
      </c>
      <c r="I39" s="6">
        <v>1412</v>
      </c>
      <c r="J39" s="6">
        <v>1749</v>
      </c>
      <c r="K39" s="6">
        <v>349</v>
      </c>
      <c r="L39" s="6">
        <v>1</v>
      </c>
      <c r="M39" s="6">
        <v>0</v>
      </c>
      <c r="N39" s="6">
        <v>0</v>
      </c>
      <c r="O39" s="6">
        <v>0</v>
      </c>
      <c r="P39" s="6">
        <v>0</v>
      </c>
      <c r="Q39" s="14">
        <v>3948</v>
      </c>
      <c r="R39" s="17">
        <f t="shared" si="1"/>
        <v>3161</v>
      </c>
      <c r="S39" s="18">
        <f t="shared" si="2"/>
        <v>80.06585612968593</v>
      </c>
      <c r="U39" s="20">
        <v>1412</v>
      </c>
      <c r="V39" s="20">
        <v>1749</v>
      </c>
      <c r="W39" s="21">
        <f t="shared" si="0"/>
        <v>787</v>
      </c>
    </row>
    <row r="40" spans="1:23" ht="14.25" thickBot="1">
      <c r="A40" s="24" t="s">
        <v>111</v>
      </c>
      <c r="B40" s="2" t="s">
        <v>35</v>
      </c>
      <c r="C40" s="6">
        <v>371</v>
      </c>
      <c r="D40" s="6">
        <v>669</v>
      </c>
      <c r="E40" s="6">
        <v>109</v>
      </c>
      <c r="F40" s="6">
        <v>643</v>
      </c>
      <c r="G40" s="6">
        <v>8</v>
      </c>
      <c r="H40" s="6">
        <v>36</v>
      </c>
      <c r="I40" s="6">
        <v>301</v>
      </c>
      <c r="J40" s="6">
        <v>951</v>
      </c>
      <c r="K40" s="6">
        <v>761</v>
      </c>
      <c r="L40" s="6">
        <v>4</v>
      </c>
      <c r="M40" s="6">
        <v>10</v>
      </c>
      <c r="N40" s="6">
        <v>0</v>
      </c>
      <c r="O40" s="6">
        <v>0</v>
      </c>
      <c r="P40" s="6">
        <v>0</v>
      </c>
      <c r="Q40" s="14">
        <v>3863</v>
      </c>
      <c r="R40" s="17">
        <f t="shared" si="1"/>
        <v>1252</v>
      </c>
      <c r="S40" s="18">
        <f t="shared" si="2"/>
        <v>32.41004400724825</v>
      </c>
      <c r="U40" s="20">
        <v>301</v>
      </c>
      <c r="V40" s="20">
        <v>951</v>
      </c>
      <c r="W40" s="21">
        <f t="shared" si="0"/>
        <v>2611</v>
      </c>
    </row>
    <row r="41" spans="1:23" ht="14.25" thickBot="1">
      <c r="A41" s="24" t="s">
        <v>112</v>
      </c>
      <c r="B41" s="2" t="s">
        <v>29</v>
      </c>
      <c r="C41" s="6">
        <v>16</v>
      </c>
      <c r="D41" s="6">
        <v>102</v>
      </c>
      <c r="E41" s="6">
        <v>161</v>
      </c>
      <c r="F41" s="6">
        <v>309</v>
      </c>
      <c r="G41" s="6">
        <v>7</v>
      </c>
      <c r="H41" s="6">
        <v>63</v>
      </c>
      <c r="I41" s="6">
        <v>404</v>
      </c>
      <c r="J41" s="6">
        <v>1922</v>
      </c>
      <c r="K41" s="6">
        <v>714</v>
      </c>
      <c r="L41" s="6">
        <v>0</v>
      </c>
      <c r="M41" s="6">
        <v>9</v>
      </c>
      <c r="N41" s="6">
        <v>0</v>
      </c>
      <c r="O41" s="6">
        <v>0</v>
      </c>
      <c r="P41" s="6">
        <v>0</v>
      </c>
      <c r="Q41" s="14">
        <v>3707</v>
      </c>
      <c r="R41" s="17">
        <f t="shared" si="1"/>
        <v>2326</v>
      </c>
      <c r="S41" s="18">
        <f t="shared" si="2"/>
        <v>62.746155921230105</v>
      </c>
      <c r="U41" s="20">
        <v>404</v>
      </c>
      <c r="V41" s="20">
        <v>1922</v>
      </c>
      <c r="W41" s="21">
        <f t="shared" si="0"/>
        <v>1381</v>
      </c>
    </row>
    <row r="42" spans="1:23" ht="14.25" thickBot="1">
      <c r="A42" s="24" t="s">
        <v>113</v>
      </c>
      <c r="B42" s="2" t="s">
        <v>44</v>
      </c>
      <c r="C42" s="6">
        <v>0</v>
      </c>
      <c r="D42" s="6">
        <v>12</v>
      </c>
      <c r="E42" s="6">
        <v>9</v>
      </c>
      <c r="F42" s="6">
        <v>274</v>
      </c>
      <c r="G42" s="6">
        <v>0</v>
      </c>
      <c r="H42" s="6">
        <v>96</v>
      </c>
      <c r="I42" s="6">
        <v>1512</v>
      </c>
      <c r="J42" s="6">
        <v>1609</v>
      </c>
      <c r="K42" s="6">
        <v>59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14">
        <v>3571</v>
      </c>
      <c r="R42" s="17">
        <f t="shared" si="1"/>
        <v>3121</v>
      </c>
      <c r="S42" s="18">
        <f t="shared" si="2"/>
        <v>87.39848781853823</v>
      </c>
      <c r="U42" s="20">
        <v>1512</v>
      </c>
      <c r="V42" s="20">
        <v>1609</v>
      </c>
      <c r="W42" s="21">
        <f t="shared" si="0"/>
        <v>450</v>
      </c>
    </row>
    <row r="43" spans="1:23" ht="14.25" thickBot="1">
      <c r="A43" s="24" t="s">
        <v>114</v>
      </c>
      <c r="B43" s="2" t="s">
        <v>40</v>
      </c>
      <c r="C43" s="6">
        <v>2</v>
      </c>
      <c r="D43" s="6">
        <v>34</v>
      </c>
      <c r="E43" s="6">
        <v>22</v>
      </c>
      <c r="F43" s="6">
        <v>289</v>
      </c>
      <c r="G43" s="6">
        <v>2</v>
      </c>
      <c r="H43" s="6">
        <v>406</v>
      </c>
      <c r="I43" s="6">
        <v>1580</v>
      </c>
      <c r="J43" s="6">
        <v>1139</v>
      </c>
      <c r="K43" s="6">
        <v>69</v>
      </c>
      <c r="L43" s="6">
        <v>1</v>
      </c>
      <c r="M43" s="6">
        <v>0</v>
      </c>
      <c r="N43" s="6">
        <v>0</v>
      </c>
      <c r="O43" s="6">
        <v>0</v>
      </c>
      <c r="P43" s="6">
        <v>0</v>
      </c>
      <c r="Q43" s="14">
        <v>3544</v>
      </c>
      <c r="R43" s="17">
        <f t="shared" si="1"/>
        <v>2719</v>
      </c>
      <c r="S43" s="18">
        <f t="shared" si="2"/>
        <v>76.72121896162528</v>
      </c>
      <c r="U43" s="20">
        <v>1580</v>
      </c>
      <c r="V43" s="20">
        <v>1139</v>
      </c>
      <c r="W43" s="21">
        <f t="shared" si="0"/>
        <v>825</v>
      </c>
    </row>
    <row r="44" spans="1:23" ht="14.25" thickBot="1">
      <c r="A44" s="24" t="s">
        <v>115</v>
      </c>
      <c r="B44" s="2" t="s">
        <v>42</v>
      </c>
      <c r="C44" s="6">
        <v>3</v>
      </c>
      <c r="D44" s="6">
        <v>24</v>
      </c>
      <c r="E44" s="6">
        <v>19</v>
      </c>
      <c r="F44" s="6">
        <v>300</v>
      </c>
      <c r="G44" s="6">
        <v>1</v>
      </c>
      <c r="H44" s="6">
        <v>40</v>
      </c>
      <c r="I44" s="6">
        <v>1513</v>
      </c>
      <c r="J44" s="6">
        <v>1543</v>
      </c>
      <c r="K44" s="6">
        <v>73</v>
      </c>
      <c r="L44" s="6">
        <v>1</v>
      </c>
      <c r="M44" s="6">
        <v>0</v>
      </c>
      <c r="N44" s="6">
        <v>0</v>
      </c>
      <c r="O44" s="6">
        <v>0</v>
      </c>
      <c r="P44" s="6">
        <v>0</v>
      </c>
      <c r="Q44" s="14">
        <v>3517</v>
      </c>
      <c r="R44" s="17">
        <f t="shared" si="1"/>
        <v>3056</v>
      </c>
      <c r="S44" s="18">
        <f t="shared" si="2"/>
        <v>86.89223770258742</v>
      </c>
      <c r="U44" s="20">
        <v>1513</v>
      </c>
      <c r="V44" s="20">
        <v>1543</v>
      </c>
      <c r="W44" s="21">
        <f t="shared" si="0"/>
        <v>461</v>
      </c>
    </row>
    <row r="45" spans="1:23" ht="14.25" thickBot="1">
      <c r="A45" s="24" t="s">
        <v>116</v>
      </c>
      <c r="B45" s="2" t="s">
        <v>43</v>
      </c>
      <c r="C45" s="6">
        <v>1328</v>
      </c>
      <c r="D45" s="6">
        <v>1014</v>
      </c>
      <c r="E45" s="6">
        <v>11</v>
      </c>
      <c r="F45" s="6">
        <v>24</v>
      </c>
      <c r="G45" s="6">
        <v>1</v>
      </c>
      <c r="H45" s="6">
        <v>78</v>
      </c>
      <c r="I45" s="6">
        <v>47</v>
      </c>
      <c r="J45" s="6">
        <v>572</v>
      </c>
      <c r="K45" s="6">
        <v>319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14">
        <v>3394</v>
      </c>
      <c r="R45" s="17">
        <f t="shared" si="1"/>
        <v>619</v>
      </c>
      <c r="S45" s="18">
        <f t="shared" si="2"/>
        <v>18.238067177371832</v>
      </c>
      <c r="U45" s="20">
        <v>47</v>
      </c>
      <c r="V45" s="20">
        <v>572</v>
      </c>
      <c r="W45" s="21">
        <f t="shared" si="0"/>
        <v>2775</v>
      </c>
    </row>
    <row r="46" spans="1:23" ht="14.25" thickBot="1">
      <c r="A46" s="24" t="s">
        <v>117</v>
      </c>
      <c r="B46" s="2" t="s">
        <v>39</v>
      </c>
      <c r="C46" s="6">
        <v>27</v>
      </c>
      <c r="D46" s="6">
        <v>64</v>
      </c>
      <c r="E46" s="6">
        <v>224</v>
      </c>
      <c r="F46" s="6">
        <v>331</v>
      </c>
      <c r="G46" s="6">
        <v>16</v>
      </c>
      <c r="H46" s="6">
        <v>64</v>
      </c>
      <c r="I46" s="6">
        <v>967</v>
      </c>
      <c r="J46" s="6">
        <v>1420</v>
      </c>
      <c r="K46" s="6">
        <v>136</v>
      </c>
      <c r="L46" s="6">
        <v>0</v>
      </c>
      <c r="M46" s="6">
        <v>7</v>
      </c>
      <c r="N46" s="6">
        <v>0</v>
      </c>
      <c r="O46" s="6">
        <v>0</v>
      </c>
      <c r="P46" s="6">
        <v>0</v>
      </c>
      <c r="Q46" s="14">
        <v>3256</v>
      </c>
      <c r="R46" s="17">
        <f t="shared" si="1"/>
        <v>2387</v>
      </c>
      <c r="S46" s="18">
        <f t="shared" si="2"/>
        <v>73.3108108108108</v>
      </c>
      <c r="U46" s="20">
        <v>967</v>
      </c>
      <c r="V46" s="20">
        <v>1420</v>
      </c>
      <c r="W46" s="21">
        <f t="shared" si="0"/>
        <v>869</v>
      </c>
    </row>
    <row r="47" spans="1:23" ht="14.25" thickBot="1">
      <c r="A47" s="24" t="s">
        <v>118</v>
      </c>
      <c r="B47" s="2" t="s">
        <v>49</v>
      </c>
      <c r="C47" s="6">
        <v>40</v>
      </c>
      <c r="D47" s="6">
        <v>310</v>
      </c>
      <c r="E47" s="6">
        <v>19</v>
      </c>
      <c r="F47" s="6">
        <v>478</v>
      </c>
      <c r="G47" s="6">
        <v>0</v>
      </c>
      <c r="H47" s="6">
        <v>36</v>
      </c>
      <c r="I47" s="6">
        <v>806</v>
      </c>
      <c r="J47" s="6">
        <v>1225</v>
      </c>
      <c r="K47" s="6">
        <v>240</v>
      </c>
      <c r="L47" s="6">
        <v>1</v>
      </c>
      <c r="M47" s="6">
        <v>1</v>
      </c>
      <c r="N47" s="6">
        <v>0</v>
      </c>
      <c r="O47" s="6">
        <v>0</v>
      </c>
      <c r="P47" s="6">
        <v>0</v>
      </c>
      <c r="Q47" s="14">
        <v>3156</v>
      </c>
      <c r="R47" s="17">
        <f t="shared" si="1"/>
        <v>2031</v>
      </c>
      <c r="S47" s="18">
        <f t="shared" si="2"/>
        <v>64.35361216730038</v>
      </c>
      <c r="U47" s="20">
        <v>806</v>
      </c>
      <c r="V47" s="20">
        <v>1225</v>
      </c>
      <c r="W47" s="21">
        <f t="shared" si="0"/>
        <v>1125</v>
      </c>
    </row>
    <row r="48" spans="1:23" ht="14.25" thickBot="1">
      <c r="A48" s="24" t="s">
        <v>119</v>
      </c>
      <c r="B48" s="2" t="s">
        <v>47</v>
      </c>
      <c r="C48" s="6">
        <v>73</v>
      </c>
      <c r="D48" s="6">
        <v>790</v>
      </c>
      <c r="E48" s="6">
        <v>68</v>
      </c>
      <c r="F48" s="6">
        <v>194</v>
      </c>
      <c r="G48" s="6">
        <v>0</v>
      </c>
      <c r="H48" s="6">
        <v>26</v>
      </c>
      <c r="I48" s="6">
        <v>373</v>
      </c>
      <c r="J48" s="6">
        <v>1006</v>
      </c>
      <c r="K48" s="6">
        <v>591</v>
      </c>
      <c r="L48" s="6">
        <v>2</v>
      </c>
      <c r="M48" s="6">
        <v>1</v>
      </c>
      <c r="N48" s="6">
        <v>0</v>
      </c>
      <c r="O48" s="6">
        <v>0</v>
      </c>
      <c r="P48" s="6">
        <v>0</v>
      </c>
      <c r="Q48" s="14">
        <v>3124</v>
      </c>
      <c r="R48" s="17">
        <f t="shared" si="1"/>
        <v>1379</v>
      </c>
      <c r="S48" s="18">
        <f t="shared" si="2"/>
        <v>44.14212548015365</v>
      </c>
      <c r="U48" s="20">
        <v>373</v>
      </c>
      <c r="V48" s="20">
        <v>1006</v>
      </c>
      <c r="W48" s="21">
        <f t="shared" si="0"/>
        <v>1745</v>
      </c>
    </row>
    <row r="49" spans="1:23" ht="14.25" thickBot="1">
      <c r="A49" s="24" t="s">
        <v>120</v>
      </c>
      <c r="B49" s="2" t="s">
        <v>46</v>
      </c>
      <c r="C49" s="6">
        <v>161</v>
      </c>
      <c r="D49" s="6">
        <v>512</v>
      </c>
      <c r="E49" s="6">
        <v>88</v>
      </c>
      <c r="F49" s="6">
        <v>295</v>
      </c>
      <c r="G49" s="6">
        <v>1</v>
      </c>
      <c r="H49" s="6">
        <v>38</v>
      </c>
      <c r="I49" s="6">
        <v>347</v>
      </c>
      <c r="J49" s="6">
        <v>1226</v>
      </c>
      <c r="K49" s="6">
        <v>362</v>
      </c>
      <c r="L49" s="6">
        <v>0</v>
      </c>
      <c r="M49" s="6">
        <v>1</v>
      </c>
      <c r="N49" s="6">
        <v>0</v>
      </c>
      <c r="O49" s="6">
        <v>0</v>
      </c>
      <c r="P49" s="6">
        <v>0</v>
      </c>
      <c r="Q49" s="14">
        <v>3031</v>
      </c>
      <c r="R49" s="17">
        <f t="shared" si="1"/>
        <v>1573</v>
      </c>
      <c r="S49" s="18">
        <f t="shared" si="2"/>
        <v>51.89706367535467</v>
      </c>
      <c r="U49" s="20">
        <v>347</v>
      </c>
      <c r="V49" s="20">
        <v>1226</v>
      </c>
      <c r="W49" s="21">
        <f t="shared" si="0"/>
        <v>1458</v>
      </c>
    </row>
    <row r="50" spans="1:23" ht="14.25" thickBot="1">
      <c r="A50" s="24" t="s">
        <v>121</v>
      </c>
      <c r="B50" s="2" t="s">
        <v>50</v>
      </c>
      <c r="C50" s="6">
        <v>18</v>
      </c>
      <c r="D50" s="6">
        <v>97</v>
      </c>
      <c r="E50" s="6">
        <v>92</v>
      </c>
      <c r="F50" s="6">
        <v>326</v>
      </c>
      <c r="G50" s="6">
        <v>1</v>
      </c>
      <c r="H50" s="6">
        <v>45</v>
      </c>
      <c r="I50" s="6">
        <v>1130</v>
      </c>
      <c r="J50" s="6">
        <v>1121</v>
      </c>
      <c r="K50" s="6">
        <v>78</v>
      </c>
      <c r="L50" s="6">
        <v>0</v>
      </c>
      <c r="M50" s="6">
        <v>4</v>
      </c>
      <c r="N50" s="6">
        <v>0</v>
      </c>
      <c r="O50" s="6">
        <v>0</v>
      </c>
      <c r="P50" s="6">
        <v>0</v>
      </c>
      <c r="Q50" s="14">
        <v>2912</v>
      </c>
      <c r="R50" s="17">
        <f t="shared" si="1"/>
        <v>2251</v>
      </c>
      <c r="S50" s="18">
        <f t="shared" si="2"/>
        <v>77.30082417582418</v>
      </c>
      <c r="U50" s="20">
        <v>1130</v>
      </c>
      <c r="V50" s="20">
        <v>1121</v>
      </c>
      <c r="W50" s="21">
        <f t="shared" si="0"/>
        <v>661</v>
      </c>
    </row>
    <row r="51" spans="1:23" ht="14.25" thickBot="1">
      <c r="A51" s="24" t="s">
        <v>122</v>
      </c>
      <c r="B51" s="2" t="s">
        <v>32</v>
      </c>
      <c r="C51" s="6">
        <v>81</v>
      </c>
      <c r="D51" s="6">
        <v>195</v>
      </c>
      <c r="E51" s="6">
        <v>377</v>
      </c>
      <c r="F51" s="6">
        <v>178</v>
      </c>
      <c r="G51" s="6">
        <v>3</v>
      </c>
      <c r="H51" s="6">
        <v>48</v>
      </c>
      <c r="I51" s="6">
        <v>314</v>
      </c>
      <c r="J51" s="6">
        <v>959</v>
      </c>
      <c r="K51" s="6">
        <v>695</v>
      </c>
      <c r="L51" s="6">
        <v>0</v>
      </c>
      <c r="M51" s="6">
        <v>18</v>
      </c>
      <c r="N51" s="6">
        <v>0</v>
      </c>
      <c r="O51" s="6">
        <v>0</v>
      </c>
      <c r="P51" s="6">
        <v>0</v>
      </c>
      <c r="Q51" s="14">
        <v>2868</v>
      </c>
      <c r="R51" s="17">
        <f t="shared" si="1"/>
        <v>1273</v>
      </c>
      <c r="S51" s="18">
        <f t="shared" si="2"/>
        <v>44.38633193863319</v>
      </c>
      <c r="U51" s="20">
        <v>314</v>
      </c>
      <c r="V51" s="20">
        <v>959</v>
      </c>
      <c r="W51" s="21">
        <f t="shared" si="0"/>
        <v>1595</v>
      </c>
    </row>
    <row r="52" spans="1:23" ht="14.25" thickBot="1">
      <c r="A52" s="24" t="s">
        <v>123</v>
      </c>
      <c r="B52" s="2" t="s">
        <v>45</v>
      </c>
      <c r="C52" s="6">
        <v>25</v>
      </c>
      <c r="D52" s="6">
        <v>75</v>
      </c>
      <c r="E52" s="6">
        <v>127</v>
      </c>
      <c r="F52" s="6">
        <v>311</v>
      </c>
      <c r="G52" s="6">
        <v>0</v>
      </c>
      <c r="H52" s="6">
        <v>31</v>
      </c>
      <c r="I52" s="6">
        <v>389</v>
      </c>
      <c r="J52" s="6">
        <v>1446</v>
      </c>
      <c r="K52" s="6">
        <v>459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14">
        <v>2863</v>
      </c>
      <c r="R52" s="17">
        <f t="shared" si="1"/>
        <v>1835</v>
      </c>
      <c r="S52" s="18">
        <f t="shared" si="2"/>
        <v>64.09360810338805</v>
      </c>
      <c r="U52" s="20">
        <v>389</v>
      </c>
      <c r="V52" s="20">
        <v>1446</v>
      </c>
      <c r="W52" s="21">
        <f t="shared" si="0"/>
        <v>1028</v>
      </c>
    </row>
    <row r="53" spans="1:23" ht="14.25" thickBot="1">
      <c r="A53" s="24" t="s">
        <v>124</v>
      </c>
      <c r="B53" s="2" t="s">
        <v>65</v>
      </c>
      <c r="C53" s="6">
        <v>23</v>
      </c>
      <c r="D53" s="6">
        <v>35</v>
      </c>
      <c r="E53" s="6">
        <v>47</v>
      </c>
      <c r="F53" s="6">
        <v>693</v>
      </c>
      <c r="G53" s="6">
        <v>9</v>
      </c>
      <c r="H53" s="6">
        <v>25</v>
      </c>
      <c r="I53" s="6">
        <v>607</v>
      </c>
      <c r="J53" s="6">
        <v>902</v>
      </c>
      <c r="K53" s="6">
        <v>173</v>
      </c>
      <c r="L53" s="6">
        <v>0</v>
      </c>
      <c r="M53" s="6">
        <v>2</v>
      </c>
      <c r="N53" s="6">
        <v>0</v>
      </c>
      <c r="O53" s="6">
        <v>0</v>
      </c>
      <c r="P53" s="6">
        <v>0</v>
      </c>
      <c r="Q53" s="14">
        <v>2516</v>
      </c>
      <c r="R53" s="17">
        <f t="shared" si="1"/>
        <v>1509</v>
      </c>
      <c r="S53" s="18">
        <f t="shared" si="2"/>
        <v>59.97615262321144</v>
      </c>
      <c r="U53" s="20">
        <v>607</v>
      </c>
      <c r="V53" s="20">
        <v>902</v>
      </c>
      <c r="W53" s="21">
        <f t="shared" si="0"/>
        <v>1007</v>
      </c>
    </row>
    <row r="54" spans="1:23" ht="14.25" thickBot="1">
      <c r="A54" s="24" t="s">
        <v>125</v>
      </c>
      <c r="B54" s="2" t="s">
        <v>48</v>
      </c>
      <c r="C54" s="6">
        <v>10</v>
      </c>
      <c r="D54" s="6">
        <v>104</v>
      </c>
      <c r="E54" s="6">
        <v>75</v>
      </c>
      <c r="F54" s="6">
        <v>439</v>
      </c>
      <c r="G54" s="6">
        <v>1</v>
      </c>
      <c r="H54" s="6">
        <v>72</v>
      </c>
      <c r="I54" s="6">
        <v>416</v>
      </c>
      <c r="J54" s="6">
        <v>1204</v>
      </c>
      <c r="K54" s="6">
        <v>180</v>
      </c>
      <c r="L54" s="6">
        <v>0</v>
      </c>
      <c r="M54" s="6">
        <v>10</v>
      </c>
      <c r="N54" s="6">
        <v>0</v>
      </c>
      <c r="O54" s="6">
        <v>0</v>
      </c>
      <c r="P54" s="6">
        <v>0</v>
      </c>
      <c r="Q54" s="14">
        <v>2511</v>
      </c>
      <c r="R54" s="17">
        <f t="shared" si="1"/>
        <v>1620</v>
      </c>
      <c r="S54" s="18">
        <f t="shared" si="2"/>
        <v>64.51612903225806</v>
      </c>
      <c r="U54" s="20">
        <v>416</v>
      </c>
      <c r="V54" s="20">
        <v>1204</v>
      </c>
      <c r="W54" s="21">
        <f t="shared" si="0"/>
        <v>891</v>
      </c>
    </row>
    <row r="55" spans="1:23" ht="14.25" thickBot="1">
      <c r="A55" s="24" t="s">
        <v>126</v>
      </c>
      <c r="B55" s="2" t="s">
        <v>1</v>
      </c>
      <c r="C55" s="6">
        <v>5262</v>
      </c>
      <c r="D55" s="6">
        <v>16828</v>
      </c>
      <c r="E55" s="6">
        <v>7045</v>
      </c>
      <c r="F55" s="6">
        <v>37900</v>
      </c>
      <c r="G55" s="6">
        <v>216</v>
      </c>
      <c r="H55" s="6">
        <v>8189</v>
      </c>
      <c r="I55" s="6">
        <v>118867</v>
      </c>
      <c r="J55" s="6">
        <v>164845</v>
      </c>
      <c r="K55" s="6">
        <v>21550</v>
      </c>
      <c r="L55" s="6">
        <v>148</v>
      </c>
      <c r="M55" s="6">
        <v>296</v>
      </c>
      <c r="N55" s="6">
        <v>0</v>
      </c>
      <c r="O55" s="6">
        <v>0</v>
      </c>
      <c r="P55" s="6">
        <v>0</v>
      </c>
      <c r="Q55" s="14">
        <v>381146</v>
      </c>
      <c r="R55" s="17">
        <f t="shared" si="1"/>
        <v>283712</v>
      </c>
      <c r="S55" s="18">
        <f t="shared" si="2"/>
        <v>74.43656761450993</v>
      </c>
      <c r="U55" s="20">
        <v>118867</v>
      </c>
      <c r="V55" s="20">
        <v>164845</v>
      </c>
      <c r="W55" s="21">
        <f t="shared" si="0"/>
        <v>97434</v>
      </c>
    </row>
  </sheetData>
  <sheetProtection/>
  <mergeCells count="1">
    <mergeCell ref="C3:Q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5.140625" style="0" customWidth="1"/>
    <col min="14" max="14" width="4.57421875" style="0" customWidth="1"/>
  </cols>
  <sheetData>
    <row r="1" ht="23.25" customHeight="1">
      <c r="B1" s="25" t="s">
        <v>127</v>
      </c>
    </row>
    <row r="2" ht="13.5">
      <c r="H2" t="s">
        <v>128</v>
      </c>
    </row>
    <row r="3" spans="1:8" ht="13.5">
      <c r="A3" t="s">
        <v>130</v>
      </c>
      <c r="H3" t="s">
        <v>129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7"/>
  <sheetViews>
    <sheetView showGridLines="0" zoomScalePageLayoutView="0" workbookViewId="0" topLeftCell="A7">
      <selection activeCell="A47" sqref="A47:IV47"/>
    </sheetView>
  </sheetViews>
  <sheetFormatPr defaultColWidth="9.140625" defaultRowHeight="15"/>
  <sheetData>
    <row r="1" ht="23.25" customHeight="1">
      <c r="B1" s="25" t="s">
        <v>137</v>
      </c>
    </row>
    <row r="2" spans="2:14" ht="13.5">
      <c r="B2" t="s">
        <v>132</v>
      </c>
      <c r="I2" t="s">
        <v>136</v>
      </c>
      <c r="N2" t="s">
        <v>135</v>
      </c>
    </row>
    <row r="47" spans="2:14" ht="13.5">
      <c r="B47" t="s">
        <v>134</v>
      </c>
      <c r="N47" t="s">
        <v>133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5"/>
  <sheetViews>
    <sheetView showGridLines="0" zoomScalePageLayoutView="0" workbookViewId="0" topLeftCell="A1">
      <selection activeCell="A1" sqref="A1:R46"/>
    </sheetView>
  </sheetViews>
  <sheetFormatPr defaultColWidth="9.140625" defaultRowHeight="15"/>
  <sheetData>
    <row r="1" ht="23.25" customHeight="1">
      <c r="B1" s="25" t="s">
        <v>131</v>
      </c>
    </row>
    <row r="2" spans="2:14" ht="13.5">
      <c r="B2" t="s">
        <v>132</v>
      </c>
      <c r="I2" t="s">
        <v>136</v>
      </c>
      <c r="N2" t="s">
        <v>135</v>
      </c>
    </row>
    <row r="45" spans="2:14" ht="13.5">
      <c r="B45" t="s">
        <v>138</v>
      </c>
      <c r="N45" t="s">
        <v>139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2011-11-05T11:27:03Z</dcterms:created>
  <dcterms:modified xsi:type="dcterms:W3CDTF">2012-06-04T04:23:44Z</dcterms:modified>
  <cp:category/>
  <cp:version/>
  <cp:contentType/>
  <cp:contentStatus/>
</cp:coreProperties>
</file>