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6875" windowHeight="9990" firstSheet="1" activeTab="3"/>
  </bookViews>
  <sheets>
    <sheet name="食品摂取量グラフ" sheetId="1" r:id="rId1"/>
    <sheet name="トランス脂肪酸含有率グラフ" sheetId="2" r:id="rId2"/>
    <sheet name="トランス脂肪酸摂取量グラフ" sheetId="3" r:id="rId3"/>
    <sheet name="トランス脂肪酸データ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<sst xmlns="http://schemas.openxmlformats.org/spreadsheetml/2006/main" count="63" uniqueCount="52">
  <si>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</si>
  <si>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</si>
  <si>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</si>
  <si>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</si>
  <si>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</si>
  <si>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</si>
  <si>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</si>
  <si>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</si>
  <si>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</si>
  <si>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</si>
  <si>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</si>
  <si>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トランス脂肪酸含有率％</t>
  </si>
  <si>
    <t>識別文字</t>
  </si>
  <si>
    <t>合計</t>
  </si>
  <si>
    <t>牛肉</t>
  </si>
  <si>
    <t>牛乳</t>
  </si>
  <si>
    <t>バター</t>
  </si>
  <si>
    <t>チーズ</t>
  </si>
  <si>
    <t>マーガリン</t>
  </si>
  <si>
    <t>l</t>
  </si>
  <si>
    <t>「食品に含まれるトランス脂肪酸の評価基礎資料調査報告書」2007年3月</t>
  </si>
  <si>
    <t>内閣府食品安全委員会平成18 年度食品安全確保総合調査</t>
  </si>
  <si>
    <t>http://www.fsc.go.jp/fsciis/attachedFile/download?retrievalId=kai20070605ka1&amp;fileId=109</t>
  </si>
  <si>
    <t>トランス脂肪酸含有率の出所：</t>
  </si>
  <si>
    <t>↓</t>
  </si>
  <si>
    <t>発酵乳・乳酸菌飲料</t>
  </si>
  <si>
    <t>その他の乳製品</t>
  </si>
  <si>
    <t>植物性油脂</t>
  </si>
  <si>
    <t>動物性油脂</t>
  </si>
  <si>
    <t>ケーキ・ペストリー類</t>
  </si>
  <si>
    <t>ビスケット類</t>
  </si>
  <si>
    <t>その他の菓子類</t>
  </si>
  <si>
    <t>マヨネーズ</t>
  </si>
  <si>
    <t>油揚げ類</t>
  </si>
  <si>
    <t>m</t>
  </si>
  <si>
    <t>n</t>
  </si>
  <si>
    <t>o</t>
  </si>
  <si>
    <t>p</t>
  </si>
  <si>
    <t>q</t>
  </si>
  <si>
    <t>r</t>
  </si>
  <si>
    <t>http://www.mhlw.go.jp/bunya/kenkou/eiyou09/dl/01-01a.pdf</t>
  </si>
  <si>
    <t>第１部 　栄養素等摂取状況調査の結果</t>
  </si>
  <si>
    <t>厚生労働省「平成１９年国民健康・栄養調査報告」2010年３月</t>
  </si>
  <si>
    <t>食品摂取量の出所：</t>
  </si>
  <si>
    <t>肉類内臓</t>
  </si>
  <si>
    <t>2007年</t>
  </si>
  <si>
    <t>一人一日当たりトランス脂肪酸摂取量 g/day</t>
  </si>
  <si>
    <t>Excelシート作成：兵庫県立大学経済学部　斎藤 清 2010/11/1</t>
  </si>
  <si>
    <t>一人一日当たり食品摂取量 ｇ/day</t>
  </si>
  <si>
    <t>パン類</t>
  </si>
  <si>
    <t>菓子パン類</t>
  </si>
  <si>
    <t>即席中華めん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</si>
</sst>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0_ "/>
    <numFmt numFmtId="179" formatCode="0.00_ ;[Red]\-0.00\ "/>
    <numFmt numFmtId="180" formatCode="0.00_ "/>
    <numFmt numFmtId="181" formatCode="0.000_ "/>
    <numFmt numFmtId="182" formatCode="0.00000_ "/>
    <numFmt numFmtId="183" formatCode="0.0000_ "/>
    <numFmt numFmtId="184" formatCode="0.0_ ;[Red]\-0.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43" applyAlignment="1" applyProtection="1">
      <alignment vertical="center"/>
      <protection/>
    </xf>
    <xf numFmtId="183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184" fontId="0" fillId="35" borderId="11" xfId="0" applyNumberFormat="1" applyFill="1" applyBorder="1" applyAlignment="1">
      <alignment vertical="center"/>
    </xf>
    <xf numFmtId="181" fontId="0" fillId="36" borderId="12" xfId="0" applyNumberFormat="1" applyFill="1" applyBorder="1" applyAlignment="1">
      <alignment vertical="center"/>
    </xf>
    <xf numFmtId="184" fontId="0" fillId="35" borderId="13" xfId="0" applyNumberFormat="1" applyFill="1" applyBorder="1" applyAlignment="1">
      <alignment vertical="center"/>
    </xf>
    <xf numFmtId="181" fontId="0" fillId="36" borderId="14" xfId="0" applyNumberFormat="1" applyFill="1" applyBorder="1" applyAlignment="1">
      <alignment vertical="center"/>
    </xf>
    <xf numFmtId="184" fontId="0" fillId="35" borderId="15" xfId="0" applyNumberFormat="1" applyFill="1" applyBorder="1" applyAlignment="1">
      <alignment vertical="center"/>
    </xf>
    <xf numFmtId="181" fontId="0" fillId="36" borderId="16" xfId="0" applyNumberForma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全国栄養調査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2007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一人一日当たり食品摂取量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9375"/>
          <c:w val="0.933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'トランス脂肪酸データ'!$C$14</c:f>
              <c:strCache>
                <c:ptCount val="1"/>
                <c:pt idx="0">
                  <c:v>一人一日当たり食品摂取量 ｇ/day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'トランス脂肪酸データ'!$B$15:$B$33</c:f>
              <c:strCache>
                <c:ptCount val="19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  <c:pt idx="18">
                  <c:v>合計</c:v>
                </c:pt>
              </c:strCache>
            </c:strRef>
          </c:cat>
          <c:val>
            <c:numRef>
              <c:f>'トランス脂肪酸データ'!$C$15:$C$33</c:f>
              <c:numCache>
                <c:ptCount val="19"/>
                <c:pt idx="0">
                  <c:v>32.4</c:v>
                </c:pt>
                <c:pt idx="1">
                  <c:v>5.8</c:v>
                </c:pt>
                <c:pt idx="2">
                  <c:v>4.2</c:v>
                </c:pt>
                <c:pt idx="3">
                  <c:v>7.1</c:v>
                </c:pt>
                <c:pt idx="4">
                  <c:v>15.6</c:v>
                </c:pt>
                <c:pt idx="5">
                  <c:v>1.8</c:v>
                </c:pt>
                <c:pt idx="6">
                  <c:v>90.9</c:v>
                </c:pt>
                <c:pt idx="7">
                  <c:v>2.4</c:v>
                </c:pt>
                <c:pt idx="8">
                  <c:v>22.3</c:v>
                </c:pt>
                <c:pt idx="9">
                  <c:v>8.3</c:v>
                </c:pt>
                <c:pt idx="10">
                  <c:v>1</c:v>
                </c:pt>
                <c:pt idx="11">
                  <c:v>1.1</c:v>
                </c:pt>
                <c:pt idx="12">
                  <c:v>7.9</c:v>
                </c:pt>
                <c:pt idx="13">
                  <c:v>0.1</c:v>
                </c:pt>
                <c:pt idx="14">
                  <c:v>6.6</c:v>
                </c:pt>
                <c:pt idx="15">
                  <c:v>1.5</c:v>
                </c:pt>
                <c:pt idx="16">
                  <c:v>6.6</c:v>
                </c:pt>
                <c:pt idx="17">
                  <c:v>3.4</c:v>
                </c:pt>
                <c:pt idx="18">
                  <c:v>219.00000000000003</c:v>
                </c:pt>
              </c:numCache>
            </c:numRef>
          </c:val>
        </c:ser>
        <c:axId val="5208434"/>
        <c:axId val="46875907"/>
      </c:barChart>
      <c:catAx>
        <c:axId val="5208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75907"/>
        <c:crosses val="autoZero"/>
        <c:auto val="1"/>
        <c:lblOffset val="100"/>
        <c:tickLblSkip val="1"/>
        <c:noMultiLvlLbl val="0"/>
      </c:catAx>
      <c:valAx>
        <c:axId val="46875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8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5475"/>
          <c:w val="0.2902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"/>
          <c:y val="0.09275"/>
          <c:w val="0.919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'トランス脂肪酸データ'!$D$14</c:f>
              <c:strCache>
                <c:ptCount val="1"/>
                <c:pt idx="0">
                  <c:v>トランス脂肪酸含有率％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'トランス脂肪酸データ'!$B$15:$B$32</c:f>
              <c:strCache>
                <c:ptCount val="18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</c:strCache>
            </c:strRef>
          </c:cat>
          <c:val>
            <c:numRef>
              <c:f>'トランス脂肪酸データ'!$D$15:$D$32</c:f>
              <c:numCache>
                <c:ptCount val="18"/>
                <c:pt idx="0">
                  <c:v>0.163</c:v>
                </c:pt>
                <c:pt idx="1">
                  <c:v>0.204</c:v>
                </c:pt>
                <c:pt idx="2">
                  <c:v>0.128</c:v>
                </c:pt>
                <c:pt idx="3">
                  <c:v>0.134</c:v>
                </c:pt>
                <c:pt idx="4">
                  <c:v>0.521</c:v>
                </c:pt>
                <c:pt idx="5">
                  <c:v>0.439</c:v>
                </c:pt>
                <c:pt idx="6">
                  <c:v>0.091</c:v>
                </c:pt>
                <c:pt idx="7">
                  <c:v>0.826</c:v>
                </c:pt>
                <c:pt idx="8">
                  <c:v>0.043</c:v>
                </c:pt>
                <c:pt idx="9">
                  <c:v>0.482</c:v>
                </c:pt>
                <c:pt idx="10">
                  <c:v>1.951</c:v>
                </c:pt>
                <c:pt idx="11">
                  <c:v>7.004</c:v>
                </c:pt>
                <c:pt idx="12">
                  <c:v>1.395</c:v>
                </c:pt>
                <c:pt idx="13">
                  <c:v>1.365</c:v>
                </c:pt>
                <c:pt idx="14">
                  <c:v>0.707</c:v>
                </c:pt>
                <c:pt idx="15">
                  <c:v>1.795</c:v>
                </c:pt>
                <c:pt idx="16">
                  <c:v>0.49</c:v>
                </c:pt>
                <c:pt idx="17">
                  <c:v>1.237</c:v>
                </c:pt>
              </c:numCache>
            </c:numRef>
          </c:val>
        </c:ser>
        <c:axId val="19229980"/>
        <c:axId val="38852093"/>
      </c:barChart>
      <c:catAx>
        <c:axId val="192299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52093"/>
        <c:crosses val="autoZero"/>
        <c:auto val="1"/>
        <c:lblOffset val="100"/>
        <c:tickLblSkip val="1"/>
        <c:noMultiLvlLbl val="0"/>
      </c:catAx>
      <c:valAx>
        <c:axId val="38852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29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25"/>
          <c:y val="0.05375"/>
          <c:w val="0.183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全国栄養調査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2007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主要食品トランス脂肪酸一人一日当たり摂取量</a:t>
            </a:r>
          </a:p>
        </c:rich>
      </c:tx>
      <c:layout>
        <c:manualLayout>
          <c:xMode val="factor"/>
          <c:yMode val="factor"/>
          <c:x val="0.02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425"/>
          <c:w val="0.9422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'トランス脂肪酸データ'!$E$14</c:f>
              <c:strCache>
                <c:ptCount val="1"/>
                <c:pt idx="0">
                  <c:v>一人一日当たりトランス脂肪酸摂取量 g/day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'トランス脂肪酸データ'!$B$15:$B$33</c:f>
              <c:strCache>
                <c:ptCount val="19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  <c:pt idx="18">
                  <c:v>合計</c:v>
                </c:pt>
              </c:strCache>
            </c:strRef>
          </c:cat>
          <c:val>
            <c:numRef>
              <c:f>'トランス脂肪酸データ'!$E$15:$E$33</c:f>
              <c:numCache>
                <c:ptCount val="19"/>
                <c:pt idx="0">
                  <c:v>0.052812</c:v>
                </c:pt>
                <c:pt idx="1">
                  <c:v>0.011831999999999999</c:v>
                </c:pt>
                <c:pt idx="2">
                  <c:v>0.005376000000000001</c:v>
                </c:pt>
                <c:pt idx="3">
                  <c:v>0.009514</c:v>
                </c:pt>
                <c:pt idx="4">
                  <c:v>0.08127599999999999</c:v>
                </c:pt>
                <c:pt idx="5">
                  <c:v>0.007902</c:v>
                </c:pt>
                <c:pt idx="6">
                  <c:v>0.082719</c:v>
                </c:pt>
                <c:pt idx="7">
                  <c:v>0.019823999999999998</c:v>
                </c:pt>
                <c:pt idx="8">
                  <c:v>0.009589</c:v>
                </c:pt>
                <c:pt idx="9">
                  <c:v>0.04000600000000001</c:v>
                </c:pt>
                <c:pt idx="10">
                  <c:v>0.01951</c:v>
                </c:pt>
                <c:pt idx="11">
                  <c:v>0.077044</c:v>
                </c:pt>
                <c:pt idx="12">
                  <c:v>0.110205</c:v>
                </c:pt>
                <c:pt idx="13">
                  <c:v>0.0013650000000000001</c:v>
                </c:pt>
                <c:pt idx="14">
                  <c:v>0.046662</c:v>
                </c:pt>
                <c:pt idx="15">
                  <c:v>0.026924999999999998</c:v>
                </c:pt>
                <c:pt idx="16">
                  <c:v>0.03234</c:v>
                </c:pt>
                <c:pt idx="17">
                  <c:v>0.042058</c:v>
                </c:pt>
                <c:pt idx="18">
                  <c:v>0.676959</c:v>
                </c:pt>
              </c:numCache>
            </c:numRef>
          </c:val>
        </c:ser>
        <c:axId val="14124518"/>
        <c:axId val="60011799"/>
      </c:barChart>
      <c:catAx>
        <c:axId val="14124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11799"/>
        <c:crosses val="autoZero"/>
        <c:auto val="1"/>
        <c:lblOffset val="100"/>
        <c:tickLblSkip val="1"/>
        <c:noMultiLvlLbl val="0"/>
      </c:catAx>
      <c:valAx>
        <c:axId val="60011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24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625"/>
          <c:w val="0.2802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87" right="0.787" top="0.984" bottom="0.984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" right="0.787" top="0.984" bottom="0.984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" right="0.787" top="0.984" bottom="0.984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91250"/>
    <xdr:graphicFrame>
      <xdr:nvGraphicFramePr>
        <xdr:cNvPr id="1" name="Shape 1025"/>
        <xdr:cNvGraphicFramePr/>
      </xdr:nvGraphicFramePr>
      <xdr:xfrm>
        <a:off x="0" y="0"/>
        <a:ext cx="93726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rnary-trans-fatty-acids-consume-j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購入数量グラフ"/>
      <sheetName val="トランス脂肪酸含有率グラフ"/>
      <sheetName val="トランス脂肪酸摂取量グラフ"/>
      <sheetName val="トランス脂肪酸データ"/>
      <sheetName val="脂肪酸構成データ"/>
      <sheetName val="脂肪酸摂取構成グラフ"/>
    </sheetNames>
    <sheetDataSet>
      <sheetData sheetId="4">
        <row r="9">
          <cell r="M9" t="str">
            <v>飽和脂肪酸</v>
          </cell>
          <cell r="N9" t="str">
            <v>トランス脂肪酸</v>
          </cell>
          <cell r="O9" t="str">
            <v>その他不飽和脂肪酸</v>
          </cell>
        </row>
        <row r="10">
          <cell r="A10" t="str">
            <v>食パン</v>
          </cell>
          <cell r="M10">
            <v>85.10289389067526</v>
          </cell>
          <cell r="N10">
            <v>10.429903536977493</v>
          </cell>
          <cell r="O10">
            <v>152.09742765273316</v>
          </cell>
        </row>
        <row r="11">
          <cell r="A11" t="str">
            <v>他のパン</v>
          </cell>
          <cell r="M11">
            <v>238.46610932475883</v>
          </cell>
          <cell r="N11">
            <v>14.141594855305465</v>
          </cell>
          <cell r="O11">
            <v>383.07084887459814</v>
          </cell>
        </row>
        <row r="12">
          <cell r="A12" t="str">
            <v>カップめん</v>
          </cell>
          <cell r="M12">
            <v>84.05967845659164</v>
          </cell>
          <cell r="N12">
            <v>1.233903536977492</v>
          </cell>
          <cell r="O12">
            <v>92.2728488745981</v>
          </cell>
        </row>
        <row r="13">
          <cell r="A13" t="str">
            <v>即席めん</v>
          </cell>
          <cell r="M13">
            <v>68.57768488745982</v>
          </cell>
          <cell r="N13">
            <v>1.037581993569132</v>
          </cell>
          <cell r="O13">
            <v>74.75454019292606</v>
          </cell>
        </row>
        <row r="14">
          <cell r="A14" t="str">
            <v>牛肉</v>
          </cell>
          <cell r="M14">
            <v>275.62726688102896</v>
          </cell>
          <cell r="N14">
            <v>11.780295819935693</v>
          </cell>
          <cell r="O14">
            <v>468.02369131832813</v>
          </cell>
        </row>
        <row r="15">
          <cell r="A15" t="str">
            <v>牛乳</v>
          </cell>
          <cell r="M15">
            <v>657.1175382636657</v>
          </cell>
          <cell r="N15">
            <v>25.664247202572348</v>
          </cell>
          <cell r="O15">
            <v>253.54020038585216</v>
          </cell>
        </row>
        <row r="16">
          <cell r="A16" t="str">
            <v>粉ミルク</v>
          </cell>
          <cell r="M16">
            <v>0.632411575562701</v>
          </cell>
          <cell r="N16">
            <v>0.034495176848874605</v>
          </cell>
          <cell r="O16">
            <v>0.2673376205787782</v>
          </cell>
        </row>
        <row r="17">
          <cell r="A17" t="str">
            <v>バター</v>
          </cell>
          <cell r="M17">
            <v>78.5138263665595</v>
          </cell>
          <cell r="N17">
            <v>3.036282958199357</v>
          </cell>
          <cell r="O17">
            <v>28.260308681672026</v>
          </cell>
        </row>
        <row r="18">
          <cell r="A18" t="str">
            <v>チーズ</v>
          </cell>
          <cell r="M18">
            <v>123.16398713826368</v>
          </cell>
          <cell r="N18">
            <v>6.358340836012863</v>
          </cell>
          <cell r="O18">
            <v>50.52802572347266</v>
          </cell>
        </row>
        <row r="19">
          <cell r="A19" t="str">
            <v>食用油</v>
          </cell>
          <cell r="M19">
            <v>293.12122186495185</v>
          </cell>
          <cell r="N19">
            <v>37.27475884244373</v>
          </cell>
          <cell r="O19">
            <v>2154.855144694534</v>
          </cell>
        </row>
        <row r="20">
          <cell r="A20" t="str">
            <v>マーガリン</v>
          </cell>
          <cell r="M20">
            <v>97.49138263665596</v>
          </cell>
          <cell r="N20">
            <v>31.236488745980708</v>
          </cell>
          <cell r="O20">
            <v>212.98254662379426</v>
          </cell>
        </row>
        <row r="21">
          <cell r="A21" t="str">
            <v>マヨネーズ・ドレッシング</v>
          </cell>
          <cell r="M21">
            <v>105.19003215434086</v>
          </cell>
          <cell r="N21">
            <v>19.44993569131833</v>
          </cell>
          <cell r="O21">
            <v>970.0281993569134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c.go.jp/fsciis/attachedFile/download?retrievalId=kai20070605ka1&amp;fileId=10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25.625" style="0" bestFit="1" customWidth="1"/>
    <col min="3" max="3" width="12.25390625" style="0" customWidth="1"/>
    <col min="4" max="4" width="11.25390625" style="0" customWidth="1"/>
    <col min="5" max="5" width="10.125" style="0" customWidth="1"/>
  </cols>
  <sheetData>
    <row r="1" ht="13.5">
      <c r="D1" t="s">
        <v>47</v>
      </c>
    </row>
    <row r="2" ht="13.5">
      <c r="A2" t="s">
        <v>43</v>
      </c>
    </row>
    <row r="3" ht="13.5">
      <c r="A3" t="s">
        <v>42</v>
      </c>
    </row>
    <row r="4" ht="13.5">
      <c r="A4" t="s">
        <v>41</v>
      </c>
    </row>
    <row r="5" ht="13.5">
      <c r="A5" t="s">
        <v>40</v>
      </c>
    </row>
    <row r="6" spans="3:4" ht="13.5">
      <c r="C6" t="s">
        <v>24</v>
      </c>
      <c r="D6" t="s">
        <v>23</v>
      </c>
    </row>
    <row r="7" spans="3:4" ht="13.5">
      <c r="C7" t="s">
        <v>24</v>
      </c>
      <c r="D7" s="4" t="s">
        <v>21</v>
      </c>
    </row>
    <row r="8" spans="3:4" ht="13.5">
      <c r="C8" t="s">
        <v>24</v>
      </c>
      <c r="D8" t="s">
        <v>20</v>
      </c>
    </row>
    <row r="9" spans="3:4" ht="13.5">
      <c r="C9" t="s">
        <v>24</v>
      </c>
      <c r="D9" s="5" t="s">
        <v>22</v>
      </c>
    </row>
    <row r="10" spans="3:4" ht="13.5">
      <c r="C10" t="s">
        <v>24</v>
      </c>
      <c r="D10" t="s">
        <v>24</v>
      </c>
    </row>
    <row r="11" spans="2:4" ht="13.5">
      <c r="B11" s="9" t="s">
        <v>45</v>
      </c>
      <c r="C11" t="s">
        <v>24</v>
      </c>
      <c r="D11" t="s">
        <v>24</v>
      </c>
    </row>
    <row r="12" spans="3:4" ht="13.5">
      <c r="C12" t="s">
        <v>24</v>
      </c>
      <c r="D12" t="s">
        <v>24</v>
      </c>
    </row>
    <row r="13" spans="3:4" ht="13.5">
      <c r="C13" t="s">
        <v>24</v>
      </c>
      <c r="D13" t="s">
        <v>24</v>
      </c>
    </row>
    <row r="14" spans="3:6" ht="54">
      <c r="C14" s="1" t="s">
        <v>48</v>
      </c>
      <c r="D14" s="1" t="s">
        <v>11</v>
      </c>
      <c r="E14" s="1" t="s">
        <v>46</v>
      </c>
      <c r="F14" t="s">
        <v>12</v>
      </c>
    </row>
    <row r="15" spans="2:6" ht="13.5">
      <c r="B15" t="s">
        <v>49</v>
      </c>
      <c r="C15" s="10">
        <v>32.4</v>
      </c>
      <c r="D15" s="11">
        <v>0.163</v>
      </c>
      <c r="E15" s="6">
        <f>C15*D15/100</f>
        <v>0.052812</v>
      </c>
      <c r="F15" t="s">
        <v>0</v>
      </c>
    </row>
    <row r="16" spans="2:6" ht="13.5">
      <c r="B16" t="s">
        <v>50</v>
      </c>
      <c r="C16" s="12">
        <v>5.8</v>
      </c>
      <c r="D16" s="13">
        <v>0.204</v>
      </c>
      <c r="E16" s="6">
        <f aca="true" t="shared" si="0" ref="E16:E32">C16*D16/100</f>
        <v>0.011831999999999999</v>
      </c>
      <c r="F16" t="s">
        <v>1</v>
      </c>
    </row>
    <row r="17" spans="2:6" ht="13.5">
      <c r="B17" t="s">
        <v>51</v>
      </c>
      <c r="C17" s="12">
        <v>4.2</v>
      </c>
      <c r="D17" s="13">
        <v>0.128</v>
      </c>
      <c r="E17" s="6">
        <f t="shared" si="0"/>
        <v>0.005376000000000001</v>
      </c>
      <c r="F17" t="s">
        <v>2</v>
      </c>
    </row>
    <row r="18" spans="2:6" ht="13.5">
      <c r="B18" t="s">
        <v>33</v>
      </c>
      <c r="C18" s="12">
        <v>7.1</v>
      </c>
      <c r="D18" s="13">
        <v>0.134</v>
      </c>
      <c r="E18" s="6">
        <f t="shared" si="0"/>
        <v>0.009514</v>
      </c>
      <c r="F18" t="s">
        <v>3</v>
      </c>
    </row>
    <row r="19" spans="2:6" ht="13.5">
      <c r="B19" t="s">
        <v>14</v>
      </c>
      <c r="C19" s="12">
        <v>15.6</v>
      </c>
      <c r="D19" s="13">
        <v>0.521</v>
      </c>
      <c r="E19" s="6">
        <f t="shared" si="0"/>
        <v>0.08127599999999999</v>
      </c>
      <c r="F19" t="s">
        <v>4</v>
      </c>
    </row>
    <row r="20" spans="2:6" ht="13.5">
      <c r="B20" t="s">
        <v>44</v>
      </c>
      <c r="C20" s="12">
        <v>1.8</v>
      </c>
      <c r="D20" s="13">
        <v>0.439</v>
      </c>
      <c r="E20" s="6">
        <f t="shared" si="0"/>
        <v>0.007902</v>
      </c>
      <c r="F20" t="s">
        <v>5</v>
      </c>
    </row>
    <row r="21" spans="2:6" ht="13.5">
      <c r="B21" t="s">
        <v>15</v>
      </c>
      <c r="C21" s="12">
        <v>90.9</v>
      </c>
      <c r="D21" s="13">
        <v>0.091</v>
      </c>
      <c r="E21" s="6">
        <f t="shared" si="0"/>
        <v>0.082719</v>
      </c>
      <c r="F21" t="s">
        <v>6</v>
      </c>
    </row>
    <row r="22" spans="2:6" ht="13.5">
      <c r="B22" t="s">
        <v>17</v>
      </c>
      <c r="C22" s="12">
        <v>2.4</v>
      </c>
      <c r="D22" s="13">
        <v>0.826</v>
      </c>
      <c r="E22" s="6">
        <f t="shared" si="0"/>
        <v>0.019823999999999998</v>
      </c>
      <c r="F22" t="s">
        <v>7</v>
      </c>
    </row>
    <row r="23" spans="2:6" ht="13.5">
      <c r="B23" t="s">
        <v>25</v>
      </c>
      <c r="C23" s="12">
        <v>22.3</v>
      </c>
      <c r="D23" s="13">
        <v>0.043</v>
      </c>
      <c r="E23" s="6">
        <f t="shared" si="0"/>
        <v>0.009589</v>
      </c>
      <c r="F23" t="s">
        <v>8</v>
      </c>
    </row>
    <row r="24" spans="2:6" ht="13.5">
      <c r="B24" t="s">
        <v>26</v>
      </c>
      <c r="C24" s="12">
        <v>8.3</v>
      </c>
      <c r="D24" s="13">
        <v>0.482</v>
      </c>
      <c r="E24" s="6">
        <f t="shared" si="0"/>
        <v>0.04000600000000001</v>
      </c>
      <c r="F24" t="s">
        <v>9</v>
      </c>
    </row>
    <row r="25" spans="2:6" ht="13.5">
      <c r="B25" t="s">
        <v>16</v>
      </c>
      <c r="C25" s="12">
        <v>1</v>
      </c>
      <c r="D25" s="13">
        <v>1.951</v>
      </c>
      <c r="E25" s="6">
        <f t="shared" si="0"/>
        <v>0.01951</v>
      </c>
      <c r="F25" t="s">
        <v>10</v>
      </c>
    </row>
    <row r="26" spans="2:6" ht="13.5">
      <c r="B26" t="s">
        <v>18</v>
      </c>
      <c r="C26" s="12">
        <v>1.1</v>
      </c>
      <c r="D26" s="13">
        <v>7.004</v>
      </c>
      <c r="E26" s="6">
        <f t="shared" si="0"/>
        <v>0.077044</v>
      </c>
      <c r="F26" t="s">
        <v>19</v>
      </c>
    </row>
    <row r="27" spans="2:6" ht="13.5">
      <c r="B27" t="s">
        <v>27</v>
      </c>
      <c r="C27" s="12">
        <v>7.9</v>
      </c>
      <c r="D27" s="13">
        <v>1.395</v>
      </c>
      <c r="E27" s="6">
        <f t="shared" si="0"/>
        <v>0.110205</v>
      </c>
      <c r="F27" t="s">
        <v>34</v>
      </c>
    </row>
    <row r="28" spans="2:7" ht="13.5">
      <c r="B28" t="s">
        <v>28</v>
      </c>
      <c r="C28" s="12">
        <v>0.1</v>
      </c>
      <c r="D28" s="13">
        <v>1.365</v>
      </c>
      <c r="E28" s="6">
        <f t="shared" si="0"/>
        <v>0.0013650000000000001</v>
      </c>
      <c r="F28" t="s">
        <v>35</v>
      </c>
      <c r="G28" s="8"/>
    </row>
    <row r="29" spans="2:6" ht="13.5">
      <c r="B29" t="s">
        <v>29</v>
      </c>
      <c r="C29" s="12">
        <v>6.6</v>
      </c>
      <c r="D29" s="13">
        <v>0.707</v>
      </c>
      <c r="E29" s="6">
        <f t="shared" si="0"/>
        <v>0.046662</v>
      </c>
      <c r="F29" t="s">
        <v>36</v>
      </c>
    </row>
    <row r="30" spans="2:6" ht="13.5">
      <c r="B30" t="s">
        <v>30</v>
      </c>
      <c r="C30" s="12">
        <v>1.5</v>
      </c>
      <c r="D30" s="13">
        <v>1.795</v>
      </c>
      <c r="E30" s="6">
        <f t="shared" si="0"/>
        <v>0.026924999999999998</v>
      </c>
      <c r="F30" t="s">
        <v>37</v>
      </c>
    </row>
    <row r="31" spans="2:6" ht="13.5">
      <c r="B31" t="s">
        <v>31</v>
      </c>
      <c r="C31" s="12">
        <v>6.6</v>
      </c>
      <c r="D31" s="13">
        <v>0.49</v>
      </c>
      <c r="E31" s="6">
        <f t="shared" si="0"/>
        <v>0.03234</v>
      </c>
      <c r="F31" t="s">
        <v>38</v>
      </c>
    </row>
    <row r="32" spans="2:6" ht="13.5">
      <c r="B32" t="s">
        <v>32</v>
      </c>
      <c r="C32" s="14">
        <v>3.4</v>
      </c>
      <c r="D32" s="15">
        <v>1.237</v>
      </c>
      <c r="E32" s="6">
        <f t="shared" si="0"/>
        <v>0.042058</v>
      </c>
      <c r="F32" t="s">
        <v>39</v>
      </c>
    </row>
    <row r="33" spans="2:5" ht="13.5">
      <c r="B33" s="2" t="s">
        <v>13</v>
      </c>
      <c r="C33" s="7">
        <f>SUM(C15:C32)</f>
        <v>219.00000000000003</v>
      </c>
      <c r="D33" s="3">
        <f>E33/C33*100</f>
        <v>0.30911369863013693</v>
      </c>
      <c r="E33" s="6">
        <f>SUM(E15:E32)</f>
        <v>0.676959</v>
      </c>
    </row>
    <row r="34" spans="3:5" ht="13.5">
      <c r="C34" s="7"/>
      <c r="E34" s="6"/>
    </row>
  </sheetData>
  <sheetProtection/>
  <hyperlinks>
    <hyperlink ref="D9" r:id="rId1" display="http://www.fsc.go.jp/fsciis/attachedFile/download?retrievalId=kai20070605ka1&amp;fileId=109"/>
  </hyperlinks>
  <printOptions/>
  <pageMargins left="0.787" right="0.787" top="0.984" bottom="0.984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2010-10-22T14:38:06Z</dcterms:created>
  <dcterms:modified xsi:type="dcterms:W3CDTF">2010-11-03T03:54:34Z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